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Кисенко ОС\Desktop\2021год\Программа экономического развития на 2021-2025 гг\ПЛАН МЕРОПРИЯТИЙ\2021 год\План мероприятий на 4 квартал\"/>
    </mc:Choice>
  </mc:AlternateContent>
  <xr:revisionPtr revIDLastSave="0" documentId="13_ncr:1_{5E7F05B3-2AE3-4354-88C7-E09FBC3A0803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Лист1" sheetId="1" r:id="rId1"/>
  </sheets>
  <definedNames>
    <definedName name="_GoBack" localSheetId="0">Лист1!$C$223</definedName>
    <definedName name="_xlnm.Print_Area" localSheetId="0">Лист1!$A$1:$I$217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3" i="1" l="1"/>
  <c r="G203" i="1"/>
  <c r="G208" i="1"/>
  <c r="G198" i="1"/>
  <c r="G188" i="1"/>
  <c r="G183" i="1"/>
  <c r="G178" i="1"/>
  <c r="G173" i="1"/>
  <c r="G168" i="1"/>
  <c r="G146" i="1"/>
  <c r="G143" i="1" s="1"/>
  <c r="G158" i="1"/>
  <c r="G163" i="1"/>
  <c r="G153" i="1"/>
  <c r="G148" i="1"/>
  <c r="G133" i="1"/>
  <c r="G123" i="1"/>
  <c r="G128" i="1"/>
  <c r="G108" i="1"/>
  <c r="G103" i="1"/>
  <c r="G98" i="1"/>
  <c r="G93" i="1"/>
  <c r="G88" i="1"/>
  <c r="G83" i="1"/>
  <c r="G78" i="1"/>
  <c r="G73" i="1"/>
  <c r="G68" i="1"/>
  <c r="G63" i="1"/>
  <c r="G58" i="1"/>
  <c r="G53" i="1"/>
  <c r="G43" i="1"/>
  <c r="G48" i="1"/>
  <c r="G38" i="1"/>
  <c r="G33" i="1"/>
  <c r="G28" i="1"/>
  <c r="G23" i="1"/>
  <c r="G147" i="1"/>
  <c r="G144" i="1"/>
  <c r="G160" i="1"/>
  <c r="G135" i="1" s="1"/>
  <c r="G161" i="1"/>
  <c r="G136" i="1" s="1"/>
  <c r="G162" i="1"/>
  <c r="G137" i="1" s="1"/>
  <c r="G159" i="1"/>
  <c r="G134" i="1" s="1"/>
  <c r="G155" i="1"/>
  <c r="G130" i="1" s="1"/>
  <c r="G156" i="1"/>
  <c r="G131" i="1" s="1"/>
  <c r="G157" i="1"/>
  <c r="G132" i="1" s="1"/>
  <c r="G154" i="1"/>
  <c r="G129" i="1" s="1"/>
  <c r="G150" i="1"/>
  <c r="G151" i="1"/>
  <c r="G152" i="1"/>
  <c r="G149" i="1"/>
  <c r="G124" i="1" s="1"/>
  <c r="G70" i="1"/>
  <c r="G71" i="1"/>
  <c r="G72" i="1"/>
  <c r="G74" i="1"/>
  <c r="G69" i="1" s="1"/>
  <c r="G197" i="1"/>
  <c r="G194" i="1"/>
  <c r="G210" i="1"/>
  <c r="G205" i="1" s="1"/>
  <c r="G209" i="1"/>
  <c r="G170" i="1"/>
  <c r="G171" i="1"/>
  <c r="G172" i="1"/>
  <c r="G169" i="1"/>
  <c r="G100" i="1"/>
  <c r="G95" i="1" s="1"/>
  <c r="G101" i="1"/>
  <c r="G96" i="1" s="1"/>
  <c r="G102" i="1"/>
  <c r="G97" i="1" s="1"/>
  <c r="G99" i="1"/>
  <c r="G94" i="1" s="1"/>
  <c r="G125" i="1" l="1"/>
  <c r="G139" i="1"/>
  <c r="G142" i="1"/>
  <c r="G29" i="1"/>
  <c r="G212" i="1" l="1"/>
  <c r="G211" i="1"/>
  <c r="G126" i="1" s="1"/>
  <c r="G204" i="1"/>
  <c r="G119" i="1" s="1"/>
  <c r="G114" i="1" l="1"/>
  <c r="G127" i="1"/>
  <c r="G122" i="1"/>
  <c r="G206" i="1"/>
  <c r="G200" i="1"/>
  <c r="G145" i="1" s="1"/>
  <c r="G207" i="1"/>
  <c r="G117" i="1" s="1"/>
  <c r="G196" i="1" l="1"/>
  <c r="G193" i="1" s="1"/>
  <c r="G140" i="1"/>
  <c r="G120" i="1"/>
  <c r="G195" i="1"/>
  <c r="G121" i="1" l="1"/>
  <c r="G118" i="1" s="1"/>
  <c r="G141" i="1"/>
  <c r="G138" i="1" s="1"/>
  <c r="G116" i="1"/>
  <c r="G113" i="1" s="1"/>
  <c r="G31" i="1"/>
  <c r="G26" i="1" s="1"/>
  <c r="G32" i="1"/>
  <c r="G27" i="1" s="1"/>
  <c r="G30" i="1"/>
  <c r="G25" i="1" s="1"/>
  <c r="G24" i="1"/>
  <c r="G115" i="1" l="1"/>
  <c r="G20" i="1"/>
  <c r="G21" i="1"/>
  <c r="G19" i="1"/>
  <c r="G22" i="1"/>
  <c r="G18" i="1" l="1"/>
</calcChain>
</file>

<file path=xl/sharedStrings.xml><?xml version="1.0" encoding="utf-8"?>
<sst xmlns="http://schemas.openxmlformats.org/spreadsheetml/2006/main" count="419" uniqueCount="113">
  <si>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</si>
  <si>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</si>
  <si>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</si>
  <si>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</si>
  <si>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</si>
  <si>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</si>
  <si>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</si>
  <si>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</si>
  <si>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</si>
  <si>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</si>
  <si>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</si>
  <si>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</si>
  <si>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</si>
  <si>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</si>
  <si>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</si>
  <si>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</si>
  <si>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Всего, в том числе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</si>
  <si>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</si>
  <si>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</si>
  <si>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</si>
  <si>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</si>
  <si>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</si>
  <si>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</si>
  <si>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</si>
  <si>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</si>
  <si>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</si>
  <si>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</si>
  <si>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</si>
  <si>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</si>
  <si>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</si>
  <si>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</si>
  <si>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</si>
  <si>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</si>
  <si>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</si>
  <si>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</si>
  <si>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</si>
  <si>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</si>
  <si>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</si>
  <si>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</si>
  <si>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</si>
  <si>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</si>
  <si>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</si>
  <si>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</si>
  <si>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</si>
  <si>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</si>
  <si>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</si>
  <si>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</si>
  <si>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</si>
  <si>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</si>
  <si>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</si>
  <si>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</si>
  <si>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</si>
  <si>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</si>
  <si>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</si>
  <si>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</si>
  <si>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</si>
  <si>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</si>
  <si>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</si>
  <si>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</si>
  <si>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</si>
  <si>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%.</t>
  </si>
  <si>
    <t>2.</t>
  </si>
  <si>
    <t>2.1.</t>
  </si>
  <si>
    <t>3.1.1.</t>
  </si>
  <si>
    <t>4.1.2.</t>
  </si>
  <si>
    <t>4.1.3.</t>
  </si>
  <si>
    <t>сентябрь</t>
  </si>
  <si>
    <t>ПЛАН МЕРОПРИЯТИЙ НА 2021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</si>
  <si>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2021 год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</si>
  <si>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</si>
  <si>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</si>
  <si>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</si>
  <si>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</si>
  <si>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</si>
  <si>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</si>
  <si>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</si>
  <si>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</si>
  <si>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</si>
  <si>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</si>
  <si>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</si>
  <si>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</si>
  <si>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</si>
  <si>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</si>
  <si>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</si>
  <si>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</si>
  <si>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"Учатие в областном агропромышленном конкурсе"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</si>
  <si>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</si>
  <si>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</si>
  <si>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</si>
  <si>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</si>
  <si>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</si>
  <si>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</si>
  <si>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</si>
  <si>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</si>
  <si>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</si>
  <si>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</si>
  <si>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</si>
  <si>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Комитет по строительству,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</si>
  <si>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Значения показателя мероприятия на 2021 год</t>
  </si>
  <si>
    <t>"Утвержден</t>
  </si>
  <si>
    <t>распоряжением Администрации</t>
  </si>
  <si>
    <t>от 30.12.2020 г. № 667-рг</t>
  </si>
  <si>
    <t>"Выплата подъемных врачам и среднему медицинскому персоналу структурных поразделений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</si>
  <si>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компенсации стоимости аренды жилья врачам и среднему медицинскому персоналу структурных поразделений ОГБУЗ "Тулунская городская больница", расположенных на территории Тулунского муниципального района""</t>
  </si>
  <si>
    <t>"Социальная выплата на приобретение (строительство) жилья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</t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</si>
  <si>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</si>
  <si>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</si>
  <si>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t>Основное мероприятие"Создание благоприятных условий для осуществления деятельности самозанятыми гражданами</t>
  </si>
  <si>
    <t>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</si>
  <si>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</si>
  <si>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1.2.</t>
  </si>
  <si>
    <t>1.2.1.</t>
  </si>
  <si>
    <t>от 30.12.2021 г. № 699-рг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</si>
</sst>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0" xfId="0" applyFill="1" applyBorder="1"/>
    <xf numFmtId="0" fontId="11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0"/>
  <sheetViews>
    <sheetView tabSelected="1" view="pageBreakPreview" zoomScale="65" zoomScaleNormal="90" zoomScaleSheetLayoutView="65" workbookViewId="0">
      <selection activeCell="F8" sqref="F8"/>
    </sheetView>
  </sheetViews>
  <sheetFormatPr defaultRowHeight="14.4" x14ac:dyDescent="0.3"/>
  <cols>
    <col min="1" max="1" width="9.109375" customWidth="1"/>
    <col min="2" max="2" width="46.5546875" style="24" customWidth="1"/>
    <col min="3" max="3" width="36.44140625" customWidth="1"/>
    <col min="4" max="4" width="11.33203125" customWidth="1"/>
    <col min="5" max="5" width="9.44140625" customWidth="1"/>
    <col min="6" max="6" width="22" customWidth="1"/>
    <col min="7" max="7" width="11.33203125" customWidth="1"/>
    <col min="8" max="8" width="45.44140625" customWidth="1"/>
    <col min="9" max="9" width="16" customWidth="1"/>
  </cols>
  <sheetData>
    <row r="1" spans="1:9" ht="23.25" customHeight="1" x14ac:dyDescent="0.35">
      <c r="A1" s="3"/>
      <c r="B1" s="21"/>
      <c r="C1" s="3"/>
      <c r="D1" s="3"/>
      <c r="E1" s="3"/>
      <c r="F1" s="3"/>
      <c r="G1" s="44" t="s">
        <v>47</v>
      </c>
      <c r="H1" s="44"/>
      <c r="I1" s="44"/>
    </row>
    <row r="2" spans="1:9" ht="18" x14ac:dyDescent="0.3">
      <c r="A2" s="2"/>
      <c r="B2" s="22"/>
      <c r="C2" s="2"/>
      <c r="D2" s="2"/>
      <c r="E2" s="2"/>
      <c r="F2" s="2"/>
      <c r="G2" s="45" t="s">
        <v>48</v>
      </c>
      <c r="H2" s="45"/>
      <c r="I2" s="45"/>
    </row>
    <row r="3" spans="1:9" ht="18" x14ac:dyDescent="0.3">
      <c r="A3" s="2"/>
      <c r="B3" s="22"/>
      <c r="C3" s="2"/>
      <c r="D3" s="2"/>
      <c r="E3" s="2"/>
      <c r="F3" s="2"/>
      <c r="G3" s="45" t="s">
        <v>49</v>
      </c>
      <c r="H3" s="45"/>
      <c r="I3" s="45"/>
    </row>
    <row r="4" spans="1:9" ht="21" customHeight="1" x14ac:dyDescent="0.3">
      <c r="A4" s="2"/>
      <c r="B4" s="22"/>
      <c r="C4" s="2"/>
      <c r="D4" s="2"/>
      <c r="E4" s="2"/>
      <c r="F4" s="2"/>
      <c r="G4" s="46" t="s">
        <v>112</v>
      </c>
      <c r="H4" s="46"/>
      <c r="I4" s="46"/>
    </row>
    <row r="5" spans="1:9" ht="21" customHeight="1" x14ac:dyDescent="0.3">
      <c r="A5" s="2"/>
      <c r="B5" s="22"/>
      <c r="C5" s="2"/>
      <c r="D5" s="2"/>
      <c r="E5" s="2"/>
      <c r="F5" s="2"/>
      <c r="G5" s="18"/>
      <c r="H5" s="18"/>
      <c r="I5" s="18"/>
    </row>
    <row r="6" spans="1:9" ht="21" customHeight="1" x14ac:dyDescent="0.35">
      <c r="A6" s="2"/>
      <c r="B6" s="22"/>
      <c r="C6" s="2"/>
      <c r="D6" s="2"/>
      <c r="E6" s="2"/>
      <c r="F6" s="2"/>
      <c r="G6" s="44" t="s">
        <v>99</v>
      </c>
      <c r="H6" s="44"/>
      <c r="I6" s="44"/>
    </row>
    <row r="7" spans="1:9" ht="21" customHeight="1" x14ac:dyDescent="0.3">
      <c r="A7" s="2"/>
      <c r="B7" s="22"/>
      <c r="C7" s="2"/>
      <c r="D7" s="2"/>
      <c r="E7" s="2"/>
      <c r="F7" s="2"/>
      <c r="G7" s="45" t="s">
        <v>100</v>
      </c>
      <c r="H7" s="45"/>
      <c r="I7" s="45"/>
    </row>
    <row r="8" spans="1:9" ht="21" customHeight="1" x14ac:dyDescent="0.3">
      <c r="A8" s="2"/>
      <c r="B8" s="22"/>
      <c r="C8" s="2"/>
      <c r="D8" s="2"/>
      <c r="E8" s="2"/>
      <c r="F8" s="2"/>
      <c r="G8" s="45" t="s">
        <v>49</v>
      </c>
      <c r="H8" s="45"/>
      <c r="I8" s="45"/>
    </row>
    <row r="9" spans="1:9" ht="21" customHeight="1" x14ac:dyDescent="0.3">
      <c r="A9" s="2"/>
      <c r="B9" s="22"/>
      <c r="C9" s="2"/>
      <c r="D9" s="2"/>
      <c r="E9" s="2"/>
      <c r="F9" s="2"/>
      <c r="G9" s="46" t="s">
        <v>101</v>
      </c>
      <c r="H9" s="46"/>
      <c r="I9" s="46"/>
    </row>
    <row r="10" spans="1:9" ht="21" customHeight="1" x14ac:dyDescent="0.3">
      <c r="A10" s="2"/>
      <c r="B10" s="22"/>
      <c r="C10" s="2"/>
      <c r="D10" s="2"/>
      <c r="E10" s="2"/>
      <c r="F10" s="2"/>
      <c r="G10" s="18"/>
      <c r="H10" s="18"/>
      <c r="I10" s="18"/>
    </row>
    <row r="11" spans="1:9" ht="21" customHeight="1" x14ac:dyDescent="0.3">
      <c r="A11" s="2"/>
      <c r="B11" s="22"/>
      <c r="C11" s="2"/>
      <c r="D11" s="2"/>
      <c r="E11" s="2"/>
      <c r="F11" s="2"/>
      <c r="G11" s="7"/>
      <c r="H11" s="7"/>
      <c r="I11" s="7"/>
    </row>
    <row r="12" spans="1:9" ht="47.25" customHeight="1" x14ac:dyDescent="0.3">
      <c r="A12" s="51" t="s">
        <v>67</v>
      </c>
      <c r="B12" s="51"/>
      <c r="C12" s="51"/>
      <c r="D12" s="51"/>
      <c r="E12" s="51"/>
      <c r="F12" s="51"/>
      <c r="G12" s="51"/>
      <c r="H12" s="51"/>
      <c r="I12" s="51"/>
    </row>
    <row r="13" spans="1:9" ht="15.6" hidden="1" x14ac:dyDescent="0.3">
      <c r="A13" s="1"/>
      <c r="B13" s="23"/>
      <c r="C13" s="1"/>
      <c r="D13" s="1"/>
      <c r="E13" s="1"/>
      <c r="F13" s="1"/>
      <c r="G13" s="1"/>
      <c r="H13" s="1"/>
      <c r="I13" s="1"/>
    </row>
    <row r="14" spans="1:9" ht="15.6" x14ac:dyDescent="0.3">
      <c r="A14" s="1"/>
      <c r="B14" s="23"/>
      <c r="C14" s="1"/>
      <c r="D14" s="1"/>
      <c r="E14" s="1"/>
      <c r="F14" s="1"/>
      <c r="G14" s="1"/>
      <c r="H14" s="1"/>
      <c r="I14" s="1"/>
    </row>
    <row r="15" spans="1:9" ht="36.75" customHeight="1" x14ac:dyDescent="0.3">
      <c r="A15" s="49" t="s">
        <v>8</v>
      </c>
      <c r="B15" s="49" t="s">
        <v>0</v>
      </c>
      <c r="C15" s="49" t="s">
        <v>1</v>
      </c>
      <c r="D15" s="49" t="s">
        <v>2</v>
      </c>
      <c r="E15" s="49"/>
      <c r="F15" s="49" t="s">
        <v>68</v>
      </c>
      <c r="G15" s="49"/>
      <c r="H15" s="49" t="s">
        <v>3</v>
      </c>
      <c r="I15" s="49" t="s">
        <v>98</v>
      </c>
    </row>
    <row r="16" spans="1:9" ht="34.5" customHeight="1" x14ac:dyDescent="0.3">
      <c r="A16" s="49"/>
      <c r="B16" s="49"/>
      <c r="C16" s="49"/>
      <c r="D16" s="12" t="s">
        <v>4</v>
      </c>
      <c r="E16" s="12" t="s">
        <v>5</v>
      </c>
      <c r="F16" s="12" t="s">
        <v>6</v>
      </c>
      <c r="G16" s="12" t="s">
        <v>7</v>
      </c>
      <c r="H16" s="49"/>
      <c r="I16" s="49"/>
    </row>
    <row r="17" spans="1:9" ht="15.6" x14ac:dyDescent="0.3">
      <c r="A17" s="9">
        <v>1</v>
      </c>
      <c r="B17" s="20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</row>
    <row r="18" spans="1:9" ht="15.6" x14ac:dyDescent="0.3">
      <c r="A18" s="27"/>
      <c r="B18" s="42" t="s">
        <v>79</v>
      </c>
      <c r="C18" s="42" t="s">
        <v>14</v>
      </c>
      <c r="D18" s="27" t="s">
        <v>15</v>
      </c>
      <c r="E18" s="27" t="s">
        <v>15</v>
      </c>
      <c r="F18" s="8" t="s">
        <v>9</v>
      </c>
      <c r="G18" s="4">
        <f>G23+G68+G93+G113</f>
        <v>104807.3</v>
      </c>
      <c r="H18" s="31" t="s">
        <v>18</v>
      </c>
      <c r="I18" s="31" t="s">
        <v>18</v>
      </c>
    </row>
    <row r="19" spans="1:9" ht="36.75" customHeight="1" x14ac:dyDescent="0.3">
      <c r="A19" s="27"/>
      <c r="B19" s="42"/>
      <c r="C19" s="42"/>
      <c r="D19" s="27"/>
      <c r="E19" s="27"/>
      <c r="F19" s="8" t="s">
        <v>44</v>
      </c>
      <c r="G19" s="4">
        <f>G24+G69+G94+G114</f>
        <v>71572.7</v>
      </c>
      <c r="H19" s="31"/>
      <c r="I19" s="31"/>
    </row>
    <row r="20" spans="1:9" ht="96.75" customHeight="1" x14ac:dyDescent="0.3">
      <c r="A20" s="27"/>
      <c r="B20" s="42"/>
      <c r="C20" s="42"/>
      <c r="D20" s="27"/>
      <c r="E20" s="27"/>
      <c r="F20" s="8" t="s">
        <v>45</v>
      </c>
      <c r="G20" s="4">
        <f>G25+G70+G95+G115</f>
        <v>27758.799999999999</v>
      </c>
      <c r="H20" s="31"/>
      <c r="I20" s="31"/>
    </row>
    <row r="21" spans="1:9" ht="99.75" customHeight="1" x14ac:dyDescent="0.3">
      <c r="A21" s="27"/>
      <c r="B21" s="42"/>
      <c r="C21" s="42"/>
      <c r="D21" s="27"/>
      <c r="E21" s="27"/>
      <c r="F21" s="8" t="s">
        <v>43</v>
      </c>
      <c r="G21" s="4">
        <f>G26+G71+G96+G116</f>
        <v>375.8</v>
      </c>
      <c r="H21" s="31"/>
      <c r="I21" s="31"/>
    </row>
    <row r="22" spans="1:9" ht="46.8" x14ac:dyDescent="0.3">
      <c r="A22" s="27"/>
      <c r="B22" s="42"/>
      <c r="C22" s="42"/>
      <c r="D22" s="27"/>
      <c r="E22" s="27"/>
      <c r="F22" s="8" t="s">
        <v>46</v>
      </c>
      <c r="G22" s="4">
        <f>G27+G72+G97+G117</f>
        <v>5100</v>
      </c>
      <c r="H22" s="31"/>
      <c r="I22" s="31"/>
    </row>
    <row r="23" spans="1:9" ht="15.75" customHeight="1" x14ac:dyDescent="0.3">
      <c r="A23" s="27" t="s">
        <v>42</v>
      </c>
      <c r="B23" s="59" t="s">
        <v>80</v>
      </c>
      <c r="C23" s="62" t="s">
        <v>59</v>
      </c>
      <c r="D23" s="27"/>
      <c r="E23" s="27"/>
      <c r="F23" s="8" t="s">
        <v>9</v>
      </c>
      <c r="G23" s="4">
        <f>G24+G25+G26+G27</f>
        <v>585</v>
      </c>
      <c r="H23" s="31" t="s">
        <v>18</v>
      </c>
      <c r="I23" s="31" t="s">
        <v>18</v>
      </c>
    </row>
    <row r="24" spans="1:9" ht="15.6" x14ac:dyDescent="0.3">
      <c r="A24" s="27"/>
      <c r="B24" s="60"/>
      <c r="C24" s="63"/>
      <c r="D24" s="27"/>
      <c r="E24" s="27"/>
      <c r="F24" s="8" t="s">
        <v>10</v>
      </c>
      <c r="G24" s="4">
        <f>G29</f>
        <v>585</v>
      </c>
      <c r="H24" s="31"/>
      <c r="I24" s="31"/>
    </row>
    <row r="25" spans="1:9" ht="15.6" x14ac:dyDescent="0.3">
      <c r="A25" s="27"/>
      <c r="B25" s="60"/>
      <c r="C25" s="63"/>
      <c r="D25" s="27"/>
      <c r="E25" s="27"/>
      <c r="F25" s="8" t="s">
        <v>11</v>
      </c>
      <c r="G25" s="4">
        <f>G30</f>
        <v>0</v>
      </c>
      <c r="H25" s="31"/>
      <c r="I25" s="31"/>
    </row>
    <row r="26" spans="1:9" ht="15.6" x14ac:dyDescent="0.3">
      <c r="A26" s="27"/>
      <c r="B26" s="60"/>
      <c r="C26" s="63"/>
      <c r="D26" s="27"/>
      <c r="E26" s="27"/>
      <c r="F26" s="8" t="s">
        <v>12</v>
      </c>
      <c r="G26" s="4">
        <f>G31</f>
        <v>0</v>
      </c>
      <c r="H26" s="31"/>
      <c r="I26" s="31"/>
    </row>
    <row r="27" spans="1:9" ht="15.6" x14ac:dyDescent="0.3">
      <c r="A27" s="27"/>
      <c r="B27" s="61"/>
      <c r="C27" s="64"/>
      <c r="D27" s="27"/>
      <c r="E27" s="27"/>
      <c r="F27" s="8" t="s">
        <v>13</v>
      </c>
      <c r="G27" s="4">
        <f>G32</f>
        <v>0</v>
      </c>
      <c r="H27" s="31"/>
      <c r="I27" s="31"/>
    </row>
    <row r="28" spans="1:9" ht="15.75" customHeight="1" x14ac:dyDescent="0.3">
      <c r="A28" s="27" t="s">
        <v>32</v>
      </c>
      <c r="B28" s="55" t="s">
        <v>95</v>
      </c>
      <c r="C28" s="34" t="s">
        <v>59</v>
      </c>
      <c r="D28" s="27"/>
      <c r="E28" s="27"/>
      <c r="F28" s="14" t="s">
        <v>9</v>
      </c>
      <c r="G28" s="13">
        <f>G29+G30+G31+G32</f>
        <v>585</v>
      </c>
      <c r="H28" s="31" t="s">
        <v>19</v>
      </c>
      <c r="I28" s="31" t="s">
        <v>19</v>
      </c>
    </row>
    <row r="29" spans="1:9" ht="15.6" x14ac:dyDescent="0.3">
      <c r="A29" s="27"/>
      <c r="B29" s="55"/>
      <c r="C29" s="56"/>
      <c r="D29" s="27"/>
      <c r="E29" s="27"/>
      <c r="F29" s="14" t="s">
        <v>10</v>
      </c>
      <c r="G29" s="13">
        <f>G34+G39+G44+G49+G54</f>
        <v>585</v>
      </c>
      <c r="H29" s="31"/>
      <c r="I29" s="31"/>
    </row>
    <row r="30" spans="1:9" ht="15.6" x14ac:dyDescent="0.3">
      <c r="A30" s="27"/>
      <c r="B30" s="55"/>
      <c r="C30" s="56"/>
      <c r="D30" s="27"/>
      <c r="E30" s="27"/>
      <c r="F30" s="14" t="s">
        <v>11</v>
      </c>
      <c r="G30" s="13">
        <f>G35+G40+G45+G50</f>
        <v>0</v>
      </c>
      <c r="H30" s="31"/>
      <c r="I30" s="31"/>
    </row>
    <row r="31" spans="1:9" ht="15.6" x14ac:dyDescent="0.3">
      <c r="A31" s="27"/>
      <c r="B31" s="55"/>
      <c r="C31" s="56"/>
      <c r="D31" s="27"/>
      <c r="E31" s="27"/>
      <c r="F31" s="14" t="s">
        <v>12</v>
      </c>
      <c r="G31" s="13">
        <f>G36+G41+G46+G51</f>
        <v>0</v>
      </c>
      <c r="H31" s="31"/>
      <c r="I31" s="31"/>
    </row>
    <row r="32" spans="1:9" ht="18.75" customHeight="1" x14ac:dyDescent="0.3">
      <c r="A32" s="27"/>
      <c r="B32" s="55"/>
      <c r="C32" s="57"/>
      <c r="D32" s="27"/>
      <c r="E32" s="27"/>
      <c r="F32" s="14" t="s">
        <v>13</v>
      </c>
      <c r="G32" s="13">
        <f>G37+G42+G47+G52</f>
        <v>0</v>
      </c>
      <c r="H32" s="31"/>
      <c r="I32" s="31"/>
    </row>
    <row r="33" spans="1:9" ht="33" customHeight="1" x14ac:dyDescent="0.3">
      <c r="A33" s="27" t="s">
        <v>33</v>
      </c>
      <c r="B33" s="29" t="s">
        <v>81</v>
      </c>
      <c r="C33" s="29" t="s">
        <v>59</v>
      </c>
      <c r="D33" s="27" t="s">
        <v>51</v>
      </c>
      <c r="E33" s="27" t="s">
        <v>51</v>
      </c>
      <c r="F33" s="14" t="s">
        <v>9</v>
      </c>
      <c r="G33" s="13">
        <f>G34+G35+G36+G37</f>
        <v>35</v>
      </c>
      <c r="H33" s="32" t="s">
        <v>20</v>
      </c>
      <c r="I33" s="33">
        <v>4</v>
      </c>
    </row>
    <row r="34" spans="1:9" ht="18" customHeight="1" x14ac:dyDescent="0.3">
      <c r="A34" s="27"/>
      <c r="B34" s="29"/>
      <c r="C34" s="29"/>
      <c r="D34" s="27"/>
      <c r="E34" s="27"/>
      <c r="F34" s="14" t="s">
        <v>10</v>
      </c>
      <c r="G34" s="13">
        <v>35</v>
      </c>
      <c r="H34" s="32"/>
      <c r="I34" s="33"/>
    </row>
    <row r="35" spans="1:9" ht="15.6" x14ac:dyDescent="0.3">
      <c r="A35" s="27"/>
      <c r="B35" s="29"/>
      <c r="C35" s="29"/>
      <c r="D35" s="27"/>
      <c r="E35" s="27"/>
      <c r="F35" s="14" t="s">
        <v>11</v>
      </c>
      <c r="G35" s="13">
        <v>0</v>
      </c>
      <c r="H35" s="32" t="s">
        <v>21</v>
      </c>
      <c r="I35" s="54">
        <v>60</v>
      </c>
    </row>
    <row r="36" spans="1:9" ht="15.6" x14ac:dyDescent="0.3">
      <c r="A36" s="27"/>
      <c r="B36" s="29"/>
      <c r="C36" s="29"/>
      <c r="D36" s="27"/>
      <c r="E36" s="27"/>
      <c r="F36" s="14" t="s">
        <v>12</v>
      </c>
      <c r="G36" s="13">
        <v>0</v>
      </c>
      <c r="H36" s="32"/>
      <c r="I36" s="54"/>
    </row>
    <row r="37" spans="1:9" ht="15.6" x14ac:dyDescent="0.3">
      <c r="A37" s="27"/>
      <c r="B37" s="29"/>
      <c r="C37" s="29"/>
      <c r="D37" s="27"/>
      <c r="E37" s="27"/>
      <c r="F37" s="14" t="s">
        <v>13</v>
      </c>
      <c r="G37" s="13">
        <v>0</v>
      </c>
      <c r="H37" s="32"/>
      <c r="I37" s="54"/>
    </row>
    <row r="38" spans="1:9" ht="34.5" customHeight="1" x14ac:dyDescent="0.3">
      <c r="A38" s="27" t="s">
        <v>34</v>
      </c>
      <c r="B38" s="29" t="s">
        <v>82</v>
      </c>
      <c r="C38" s="29" t="s">
        <v>59</v>
      </c>
      <c r="D38" s="27" t="s">
        <v>52</v>
      </c>
      <c r="E38" s="27" t="s">
        <v>52</v>
      </c>
      <c r="F38" s="14" t="s">
        <v>9</v>
      </c>
      <c r="G38" s="13">
        <f>G39+G40+G41+G42</f>
        <v>550</v>
      </c>
      <c r="H38" s="32" t="s">
        <v>20</v>
      </c>
      <c r="I38" s="33">
        <v>70</v>
      </c>
    </row>
    <row r="39" spans="1:9" ht="17.25" customHeight="1" x14ac:dyDescent="0.3">
      <c r="A39" s="27"/>
      <c r="B39" s="29"/>
      <c r="C39" s="29"/>
      <c r="D39" s="27"/>
      <c r="E39" s="27"/>
      <c r="F39" s="14" t="s">
        <v>10</v>
      </c>
      <c r="G39" s="13">
        <v>550</v>
      </c>
      <c r="H39" s="32"/>
      <c r="I39" s="33"/>
    </row>
    <row r="40" spans="1:9" ht="15.6" x14ac:dyDescent="0.3">
      <c r="A40" s="27"/>
      <c r="B40" s="29"/>
      <c r="C40" s="29"/>
      <c r="D40" s="27"/>
      <c r="E40" s="27"/>
      <c r="F40" s="14" t="s">
        <v>11</v>
      </c>
      <c r="G40" s="13">
        <v>0</v>
      </c>
      <c r="H40" s="32" t="s">
        <v>21</v>
      </c>
      <c r="I40" s="54">
        <v>89</v>
      </c>
    </row>
    <row r="41" spans="1:9" ht="15.6" x14ac:dyDescent="0.3">
      <c r="A41" s="27"/>
      <c r="B41" s="29"/>
      <c r="C41" s="29"/>
      <c r="D41" s="27"/>
      <c r="E41" s="27"/>
      <c r="F41" s="14" t="s">
        <v>12</v>
      </c>
      <c r="G41" s="13">
        <v>0</v>
      </c>
      <c r="H41" s="32"/>
      <c r="I41" s="54"/>
    </row>
    <row r="42" spans="1:9" ht="15.6" x14ac:dyDescent="0.3">
      <c r="A42" s="27"/>
      <c r="B42" s="29"/>
      <c r="C42" s="29"/>
      <c r="D42" s="27"/>
      <c r="E42" s="27"/>
      <c r="F42" s="14" t="s">
        <v>13</v>
      </c>
      <c r="G42" s="13">
        <v>0</v>
      </c>
      <c r="H42" s="32"/>
      <c r="I42" s="54"/>
    </row>
    <row r="43" spans="1:9" ht="49.5" customHeight="1" x14ac:dyDescent="0.3">
      <c r="A43" s="27" t="s">
        <v>35</v>
      </c>
      <c r="B43" s="29" t="s">
        <v>83</v>
      </c>
      <c r="C43" s="29" t="s">
        <v>59</v>
      </c>
      <c r="D43" s="27" t="s">
        <v>66</v>
      </c>
      <c r="E43" s="27" t="s">
        <v>66</v>
      </c>
      <c r="F43" s="14" t="s">
        <v>9</v>
      </c>
      <c r="G43" s="13">
        <f>G44+G45+G46+G47</f>
        <v>0</v>
      </c>
      <c r="H43" s="50" t="s">
        <v>22</v>
      </c>
      <c r="I43" s="48">
        <v>0</v>
      </c>
    </row>
    <row r="44" spans="1:9" ht="15.6" x14ac:dyDescent="0.3">
      <c r="A44" s="27"/>
      <c r="B44" s="29"/>
      <c r="C44" s="29"/>
      <c r="D44" s="27"/>
      <c r="E44" s="27"/>
      <c r="F44" s="14" t="s">
        <v>10</v>
      </c>
      <c r="G44" s="13">
        <v>0</v>
      </c>
      <c r="H44" s="50"/>
      <c r="I44" s="48"/>
    </row>
    <row r="45" spans="1:9" ht="15.6" customHeight="1" x14ac:dyDescent="0.3">
      <c r="A45" s="27"/>
      <c r="B45" s="29"/>
      <c r="C45" s="29"/>
      <c r="D45" s="27"/>
      <c r="E45" s="27"/>
      <c r="F45" s="14" t="s">
        <v>11</v>
      </c>
      <c r="G45" s="13">
        <v>0</v>
      </c>
      <c r="H45" s="50" t="s">
        <v>23</v>
      </c>
      <c r="I45" s="48">
        <v>0</v>
      </c>
    </row>
    <row r="46" spans="1:9" ht="15.6" x14ac:dyDescent="0.3">
      <c r="A46" s="27"/>
      <c r="B46" s="29"/>
      <c r="C46" s="29"/>
      <c r="D46" s="27"/>
      <c r="E46" s="27"/>
      <c r="F46" s="14" t="s">
        <v>12</v>
      </c>
      <c r="G46" s="13">
        <v>0</v>
      </c>
      <c r="H46" s="50"/>
      <c r="I46" s="48"/>
    </row>
    <row r="47" spans="1:9" ht="15.6" x14ac:dyDescent="0.3">
      <c r="A47" s="27"/>
      <c r="B47" s="29"/>
      <c r="C47" s="29"/>
      <c r="D47" s="27"/>
      <c r="E47" s="27"/>
      <c r="F47" s="14" t="s">
        <v>13</v>
      </c>
      <c r="G47" s="13">
        <v>0</v>
      </c>
      <c r="H47" s="50"/>
      <c r="I47" s="48"/>
    </row>
    <row r="48" spans="1:9" ht="15.75" customHeight="1" x14ac:dyDescent="0.3">
      <c r="A48" s="27" t="s">
        <v>36</v>
      </c>
      <c r="B48" s="29" t="s">
        <v>84</v>
      </c>
      <c r="C48" s="29" t="s">
        <v>59</v>
      </c>
      <c r="D48" s="27" t="s">
        <v>53</v>
      </c>
      <c r="E48" s="27" t="s">
        <v>53</v>
      </c>
      <c r="F48" s="14" t="s">
        <v>9</v>
      </c>
      <c r="G48" s="13">
        <f>G49+G50+G51+G52</f>
        <v>0</v>
      </c>
      <c r="H48" s="50" t="s">
        <v>24</v>
      </c>
      <c r="I48" s="48">
        <v>0</v>
      </c>
    </row>
    <row r="49" spans="1:10" ht="15.6" x14ac:dyDescent="0.3">
      <c r="A49" s="27"/>
      <c r="B49" s="29"/>
      <c r="C49" s="29"/>
      <c r="D49" s="27"/>
      <c r="E49" s="27"/>
      <c r="F49" s="14" t="s">
        <v>10</v>
      </c>
      <c r="G49" s="13">
        <v>0</v>
      </c>
      <c r="H49" s="50"/>
      <c r="I49" s="48"/>
    </row>
    <row r="50" spans="1:10" ht="15.6" x14ac:dyDescent="0.3">
      <c r="A50" s="27"/>
      <c r="B50" s="29"/>
      <c r="C50" s="29"/>
      <c r="D50" s="27"/>
      <c r="E50" s="27"/>
      <c r="F50" s="14" t="s">
        <v>11</v>
      </c>
      <c r="G50" s="13">
        <v>0</v>
      </c>
      <c r="H50" s="50"/>
      <c r="I50" s="48"/>
    </row>
    <row r="51" spans="1:10" ht="15.6" x14ac:dyDescent="0.3">
      <c r="A51" s="27"/>
      <c r="B51" s="29"/>
      <c r="C51" s="29"/>
      <c r="D51" s="27"/>
      <c r="E51" s="27"/>
      <c r="F51" s="14" t="s">
        <v>12</v>
      </c>
      <c r="G51" s="13">
        <v>0</v>
      </c>
      <c r="H51" s="50"/>
      <c r="I51" s="48"/>
    </row>
    <row r="52" spans="1:10" ht="15.75" customHeight="1" x14ac:dyDescent="0.3">
      <c r="A52" s="27"/>
      <c r="B52" s="29"/>
      <c r="C52" s="29"/>
      <c r="D52" s="27"/>
      <c r="E52" s="27"/>
      <c r="F52" s="14" t="s">
        <v>13</v>
      </c>
      <c r="G52" s="13">
        <v>0</v>
      </c>
      <c r="H52" s="50"/>
      <c r="I52" s="48"/>
    </row>
    <row r="53" spans="1:10" ht="17.25" customHeight="1" x14ac:dyDescent="0.3">
      <c r="A53" s="27" t="s">
        <v>69</v>
      </c>
      <c r="B53" s="29" t="s">
        <v>85</v>
      </c>
      <c r="C53" s="29" t="s">
        <v>59</v>
      </c>
      <c r="D53" s="27" t="s">
        <v>66</v>
      </c>
      <c r="E53" s="27" t="s">
        <v>66</v>
      </c>
      <c r="F53" s="14" t="s">
        <v>9</v>
      </c>
      <c r="G53" s="13">
        <f>G54+G55+G56+G57</f>
        <v>0</v>
      </c>
      <c r="H53" s="32" t="s">
        <v>70</v>
      </c>
      <c r="I53" s="33">
        <v>3</v>
      </c>
    </row>
    <row r="54" spans="1:10" ht="16.2" customHeight="1" x14ac:dyDescent="0.3">
      <c r="A54" s="27"/>
      <c r="B54" s="29"/>
      <c r="C54" s="29"/>
      <c r="D54" s="27"/>
      <c r="E54" s="27"/>
      <c r="F54" s="14" t="s">
        <v>10</v>
      </c>
      <c r="G54" s="13">
        <v>0</v>
      </c>
      <c r="H54" s="32"/>
      <c r="I54" s="33"/>
    </row>
    <row r="55" spans="1:10" ht="18" customHeight="1" x14ac:dyDescent="0.3">
      <c r="A55" s="27"/>
      <c r="B55" s="29"/>
      <c r="C55" s="29"/>
      <c r="D55" s="27"/>
      <c r="E55" s="27"/>
      <c r="F55" s="14" t="s">
        <v>11</v>
      </c>
      <c r="G55" s="13">
        <v>0</v>
      </c>
      <c r="H55" s="32"/>
      <c r="I55" s="33"/>
    </row>
    <row r="56" spans="1:10" ht="19.2" customHeight="1" x14ac:dyDescent="0.3">
      <c r="A56" s="27"/>
      <c r="B56" s="29"/>
      <c r="C56" s="29"/>
      <c r="D56" s="27"/>
      <c r="E56" s="27"/>
      <c r="F56" s="14" t="s">
        <v>12</v>
      </c>
      <c r="G56" s="13">
        <v>0</v>
      </c>
      <c r="H56" s="32"/>
      <c r="I56" s="33"/>
    </row>
    <row r="57" spans="1:10" ht="15.75" customHeight="1" x14ac:dyDescent="0.3">
      <c r="A57" s="27"/>
      <c r="B57" s="29"/>
      <c r="C57" s="29"/>
      <c r="D57" s="27"/>
      <c r="E57" s="27"/>
      <c r="F57" s="14" t="s">
        <v>13</v>
      </c>
      <c r="G57" s="13">
        <v>0</v>
      </c>
      <c r="H57" s="32"/>
      <c r="I57" s="33"/>
      <c r="J57" s="19"/>
    </row>
    <row r="58" spans="1:10" ht="15.75" customHeight="1" x14ac:dyDescent="0.3">
      <c r="A58" s="27" t="s">
        <v>110</v>
      </c>
      <c r="B58" s="29" t="s">
        <v>107</v>
      </c>
      <c r="C58" s="29" t="s">
        <v>59</v>
      </c>
      <c r="D58" s="30" t="s">
        <v>55</v>
      </c>
      <c r="E58" s="30" t="s">
        <v>56</v>
      </c>
      <c r="F58" s="14" t="s">
        <v>9</v>
      </c>
      <c r="G58" s="13">
        <f>G59+G60+G61+G62</f>
        <v>0</v>
      </c>
      <c r="H58" s="31" t="s">
        <v>19</v>
      </c>
      <c r="I58" s="31" t="s">
        <v>19</v>
      </c>
      <c r="J58" s="19"/>
    </row>
    <row r="59" spans="1:10" ht="15.75" customHeight="1" x14ac:dyDescent="0.3">
      <c r="A59" s="27"/>
      <c r="B59" s="29"/>
      <c r="C59" s="29"/>
      <c r="D59" s="30"/>
      <c r="E59" s="30"/>
      <c r="F59" s="14" t="s">
        <v>10</v>
      </c>
      <c r="G59" s="13">
        <v>0</v>
      </c>
      <c r="H59" s="31"/>
      <c r="I59" s="31"/>
      <c r="J59" s="19"/>
    </row>
    <row r="60" spans="1:10" ht="15.75" customHeight="1" x14ac:dyDescent="0.3">
      <c r="A60" s="27"/>
      <c r="B60" s="29"/>
      <c r="C60" s="29"/>
      <c r="D60" s="30"/>
      <c r="E60" s="30"/>
      <c r="F60" s="14" t="s">
        <v>11</v>
      </c>
      <c r="G60" s="13">
        <v>0</v>
      </c>
      <c r="H60" s="31"/>
      <c r="I60" s="31"/>
      <c r="J60" s="19"/>
    </row>
    <row r="61" spans="1:10" ht="15.75" customHeight="1" x14ac:dyDescent="0.3">
      <c r="A61" s="27"/>
      <c r="B61" s="29"/>
      <c r="C61" s="29"/>
      <c r="D61" s="30"/>
      <c r="E61" s="30"/>
      <c r="F61" s="14" t="s">
        <v>12</v>
      </c>
      <c r="G61" s="13">
        <v>0</v>
      </c>
      <c r="H61" s="31"/>
      <c r="I61" s="31"/>
      <c r="J61" s="19"/>
    </row>
    <row r="62" spans="1:10" ht="15.75" customHeight="1" x14ac:dyDescent="0.3">
      <c r="A62" s="27"/>
      <c r="B62" s="29"/>
      <c r="C62" s="29"/>
      <c r="D62" s="30"/>
      <c r="E62" s="30"/>
      <c r="F62" s="14" t="s">
        <v>13</v>
      </c>
      <c r="G62" s="13">
        <v>0</v>
      </c>
      <c r="H62" s="31"/>
      <c r="I62" s="31"/>
      <c r="J62" s="19"/>
    </row>
    <row r="63" spans="1:10" ht="15.75" customHeight="1" x14ac:dyDescent="0.3">
      <c r="A63" s="28" t="s">
        <v>111</v>
      </c>
      <c r="B63" s="29" t="s">
        <v>108</v>
      </c>
      <c r="C63" s="29" t="s">
        <v>59</v>
      </c>
      <c r="D63" s="30" t="s">
        <v>55</v>
      </c>
      <c r="E63" s="30" t="s">
        <v>56</v>
      </c>
      <c r="F63" s="14" t="s">
        <v>9</v>
      </c>
      <c r="G63" s="13">
        <f>G64+G65+G66+G67</f>
        <v>0</v>
      </c>
      <c r="H63" s="32" t="s">
        <v>109</v>
      </c>
      <c r="I63" s="33">
        <v>0</v>
      </c>
      <c r="J63" s="19"/>
    </row>
    <row r="64" spans="1:10" ht="15.75" customHeight="1" x14ac:dyDescent="0.3">
      <c r="A64" s="27"/>
      <c r="B64" s="29"/>
      <c r="C64" s="29"/>
      <c r="D64" s="30"/>
      <c r="E64" s="30"/>
      <c r="F64" s="14" t="s">
        <v>10</v>
      </c>
      <c r="G64" s="13">
        <v>0</v>
      </c>
      <c r="H64" s="32"/>
      <c r="I64" s="33"/>
      <c r="J64" s="19"/>
    </row>
    <row r="65" spans="1:10" ht="15.75" customHeight="1" x14ac:dyDescent="0.3">
      <c r="A65" s="27"/>
      <c r="B65" s="29"/>
      <c r="C65" s="29"/>
      <c r="D65" s="30"/>
      <c r="E65" s="30"/>
      <c r="F65" s="14" t="s">
        <v>11</v>
      </c>
      <c r="G65" s="13">
        <v>0</v>
      </c>
      <c r="H65" s="32"/>
      <c r="I65" s="33"/>
      <c r="J65" s="19"/>
    </row>
    <row r="66" spans="1:10" ht="15.75" customHeight="1" x14ac:dyDescent="0.3">
      <c r="A66" s="27"/>
      <c r="B66" s="29"/>
      <c r="C66" s="29"/>
      <c r="D66" s="30"/>
      <c r="E66" s="30"/>
      <c r="F66" s="14" t="s">
        <v>12</v>
      </c>
      <c r="G66" s="13">
        <v>0</v>
      </c>
      <c r="H66" s="32"/>
      <c r="I66" s="33"/>
      <c r="J66" s="19"/>
    </row>
    <row r="67" spans="1:10" ht="15.75" customHeight="1" x14ac:dyDescent="0.3">
      <c r="A67" s="27"/>
      <c r="B67" s="29"/>
      <c r="C67" s="29"/>
      <c r="D67" s="30"/>
      <c r="E67" s="30"/>
      <c r="F67" s="14" t="s">
        <v>13</v>
      </c>
      <c r="G67" s="13">
        <v>0</v>
      </c>
      <c r="H67" s="32"/>
      <c r="I67" s="33"/>
      <c r="J67" s="19"/>
    </row>
    <row r="68" spans="1:10" ht="17.25" customHeight="1" x14ac:dyDescent="0.3">
      <c r="A68" s="27" t="s">
        <v>61</v>
      </c>
      <c r="B68" s="53" t="s">
        <v>86</v>
      </c>
      <c r="C68" s="42" t="s">
        <v>14</v>
      </c>
      <c r="D68" s="27"/>
      <c r="E68" s="27"/>
      <c r="F68" s="8" t="s">
        <v>9</v>
      </c>
      <c r="G68" s="4">
        <f>G69+G70+G71+G72</f>
        <v>50</v>
      </c>
      <c r="H68" s="31" t="s">
        <v>19</v>
      </c>
      <c r="I68" s="31" t="s">
        <v>19</v>
      </c>
    </row>
    <row r="69" spans="1:10" ht="15.6" x14ac:dyDescent="0.3">
      <c r="A69" s="27"/>
      <c r="B69" s="53"/>
      <c r="C69" s="42"/>
      <c r="D69" s="27"/>
      <c r="E69" s="27"/>
      <c r="F69" s="8" t="s">
        <v>10</v>
      </c>
      <c r="G69" s="4">
        <f>G74</f>
        <v>50</v>
      </c>
      <c r="H69" s="31"/>
      <c r="I69" s="31"/>
    </row>
    <row r="70" spans="1:10" ht="15.6" x14ac:dyDescent="0.3">
      <c r="A70" s="27"/>
      <c r="B70" s="53"/>
      <c r="C70" s="42"/>
      <c r="D70" s="27"/>
      <c r="E70" s="27"/>
      <c r="F70" s="8" t="s">
        <v>11</v>
      </c>
      <c r="G70" s="4">
        <f t="shared" ref="G70:G71" si="0">G75</f>
        <v>0</v>
      </c>
      <c r="H70" s="31"/>
      <c r="I70" s="31"/>
    </row>
    <row r="71" spans="1:10" ht="15.6" x14ac:dyDescent="0.3">
      <c r="A71" s="27"/>
      <c r="B71" s="53"/>
      <c r="C71" s="42"/>
      <c r="D71" s="27"/>
      <c r="E71" s="27"/>
      <c r="F71" s="8" t="s">
        <v>12</v>
      </c>
      <c r="G71" s="4">
        <f t="shared" si="0"/>
        <v>0</v>
      </c>
      <c r="H71" s="31"/>
      <c r="I71" s="31"/>
    </row>
    <row r="72" spans="1:10" ht="15.6" x14ac:dyDescent="0.3">
      <c r="A72" s="27"/>
      <c r="B72" s="53"/>
      <c r="C72" s="42"/>
      <c r="D72" s="27"/>
      <c r="E72" s="27"/>
      <c r="F72" s="8" t="s">
        <v>13</v>
      </c>
      <c r="G72" s="4">
        <f>G77</f>
        <v>0</v>
      </c>
      <c r="H72" s="31"/>
      <c r="I72" s="31"/>
    </row>
    <row r="73" spans="1:10" ht="15.6" x14ac:dyDescent="0.3">
      <c r="A73" s="27" t="s">
        <v>62</v>
      </c>
      <c r="B73" s="55" t="s">
        <v>87</v>
      </c>
      <c r="C73" s="29" t="s">
        <v>14</v>
      </c>
      <c r="D73" s="27"/>
      <c r="E73" s="27"/>
      <c r="F73" s="14" t="s">
        <v>9</v>
      </c>
      <c r="G73" s="13">
        <f>G74+G75+G76+G77</f>
        <v>50</v>
      </c>
      <c r="H73" s="47" t="s">
        <v>19</v>
      </c>
      <c r="I73" s="41" t="s">
        <v>19</v>
      </c>
    </row>
    <row r="74" spans="1:10" ht="15.6" x14ac:dyDescent="0.3">
      <c r="A74" s="27"/>
      <c r="B74" s="55"/>
      <c r="C74" s="29"/>
      <c r="D74" s="27"/>
      <c r="E74" s="27"/>
      <c r="F74" s="14" t="s">
        <v>10</v>
      </c>
      <c r="G74" s="13">
        <f>G79+G84+G89</f>
        <v>50</v>
      </c>
      <c r="H74" s="47"/>
      <c r="I74" s="41"/>
    </row>
    <row r="75" spans="1:10" ht="15.6" x14ac:dyDescent="0.3">
      <c r="A75" s="27"/>
      <c r="B75" s="55"/>
      <c r="C75" s="29"/>
      <c r="D75" s="27"/>
      <c r="E75" s="27"/>
      <c r="F75" s="14" t="s">
        <v>11</v>
      </c>
      <c r="G75" s="13">
        <v>0</v>
      </c>
      <c r="H75" s="47"/>
      <c r="I75" s="41"/>
    </row>
    <row r="76" spans="1:10" ht="15.6" x14ac:dyDescent="0.3">
      <c r="A76" s="27"/>
      <c r="B76" s="55"/>
      <c r="C76" s="29"/>
      <c r="D76" s="27"/>
      <c r="E76" s="27"/>
      <c r="F76" s="14" t="s">
        <v>12</v>
      </c>
      <c r="G76" s="13">
        <v>0</v>
      </c>
      <c r="H76" s="47"/>
      <c r="I76" s="41"/>
    </row>
    <row r="77" spans="1:10" ht="15.6" x14ac:dyDescent="0.3">
      <c r="A77" s="27"/>
      <c r="B77" s="55"/>
      <c r="C77" s="29"/>
      <c r="D77" s="27"/>
      <c r="E77" s="27"/>
      <c r="F77" s="14" t="s">
        <v>13</v>
      </c>
      <c r="G77" s="13">
        <v>0</v>
      </c>
      <c r="H77" s="47"/>
      <c r="I77" s="41"/>
    </row>
    <row r="78" spans="1:10" ht="15.75" customHeight="1" x14ac:dyDescent="0.3">
      <c r="A78" s="27" t="s">
        <v>71</v>
      </c>
      <c r="B78" s="50" t="s">
        <v>102</v>
      </c>
      <c r="C78" s="29" t="s">
        <v>14</v>
      </c>
      <c r="D78" s="27"/>
      <c r="E78" s="27"/>
      <c r="F78" s="14" t="s">
        <v>9</v>
      </c>
      <c r="G78" s="13">
        <f>G79+G80+G81+G82</f>
        <v>50</v>
      </c>
      <c r="H78" s="50" t="s">
        <v>25</v>
      </c>
      <c r="I78" s="41">
        <v>100</v>
      </c>
    </row>
    <row r="79" spans="1:10" ht="15.6" x14ac:dyDescent="0.3">
      <c r="A79" s="27"/>
      <c r="B79" s="58"/>
      <c r="C79" s="29"/>
      <c r="D79" s="27"/>
      <c r="E79" s="27"/>
      <c r="F79" s="14" t="s">
        <v>10</v>
      </c>
      <c r="G79" s="13">
        <v>50</v>
      </c>
      <c r="H79" s="50"/>
      <c r="I79" s="41"/>
    </row>
    <row r="80" spans="1:10" ht="15.6" x14ac:dyDescent="0.3">
      <c r="A80" s="27"/>
      <c r="B80" s="58"/>
      <c r="C80" s="29"/>
      <c r="D80" s="27"/>
      <c r="E80" s="27"/>
      <c r="F80" s="14" t="s">
        <v>11</v>
      </c>
      <c r="G80" s="13">
        <v>0</v>
      </c>
      <c r="H80" s="50"/>
      <c r="I80" s="41"/>
    </row>
    <row r="81" spans="1:9" ht="15.6" x14ac:dyDescent="0.3">
      <c r="A81" s="27"/>
      <c r="B81" s="58"/>
      <c r="C81" s="29"/>
      <c r="D81" s="27"/>
      <c r="E81" s="27"/>
      <c r="F81" s="14" t="s">
        <v>12</v>
      </c>
      <c r="G81" s="13">
        <v>0</v>
      </c>
      <c r="H81" s="50"/>
      <c r="I81" s="41"/>
    </row>
    <row r="82" spans="1:9" ht="15.6" x14ac:dyDescent="0.3">
      <c r="A82" s="27"/>
      <c r="B82" s="58"/>
      <c r="C82" s="29"/>
      <c r="D82" s="27"/>
      <c r="E82" s="27"/>
      <c r="F82" s="14" t="s">
        <v>13</v>
      </c>
      <c r="G82" s="13">
        <v>0</v>
      </c>
      <c r="H82" s="50"/>
      <c r="I82" s="41"/>
    </row>
    <row r="83" spans="1:9" ht="15.75" customHeight="1" x14ac:dyDescent="0.3">
      <c r="A83" s="27" t="s">
        <v>72</v>
      </c>
      <c r="B83" s="29" t="s">
        <v>103</v>
      </c>
      <c r="C83" s="29" t="s">
        <v>14</v>
      </c>
      <c r="D83" s="27"/>
      <c r="E83" s="27"/>
      <c r="F83" s="14" t="s">
        <v>9</v>
      </c>
      <c r="G83" s="13">
        <f>G84+G85+G86+G87</f>
        <v>0</v>
      </c>
      <c r="H83" s="50" t="s">
        <v>26</v>
      </c>
      <c r="I83" s="52">
        <v>0</v>
      </c>
    </row>
    <row r="84" spans="1:9" ht="15.6" x14ac:dyDescent="0.3">
      <c r="A84" s="27"/>
      <c r="B84" s="55"/>
      <c r="C84" s="29"/>
      <c r="D84" s="27"/>
      <c r="E84" s="27"/>
      <c r="F84" s="14" t="s">
        <v>10</v>
      </c>
      <c r="G84" s="13">
        <v>0</v>
      </c>
      <c r="H84" s="50"/>
      <c r="I84" s="52"/>
    </row>
    <row r="85" spans="1:9" ht="15.6" x14ac:dyDescent="0.3">
      <c r="A85" s="27"/>
      <c r="B85" s="55"/>
      <c r="C85" s="29"/>
      <c r="D85" s="27"/>
      <c r="E85" s="27"/>
      <c r="F85" s="14" t="s">
        <v>11</v>
      </c>
      <c r="G85" s="13">
        <v>0</v>
      </c>
      <c r="H85" s="50"/>
      <c r="I85" s="52"/>
    </row>
    <row r="86" spans="1:9" ht="15.6" x14ac:dyDescent="0.3">
      <c r="A86" s="27"/>
      <c r="B86" s="55"/>
      <c r="C86" s="29"/>
      <c r="D86" s="27"/>
      <c r="E86" s="27"/>
      <c r="F86" s="14" t="s">
        <v>12</v>
      </c>
      <c r="G86" s="13">
        <v>0</v>
      </c>
      <c r="H86" s="50"/>
      <c r="I86" s="52"/>
    </row>
    <row r="87" spans="1:9" ht="15.6" x14ac:dyDescent="0.3">
      <c r="A87" s="27"/>
      <c r="B87" s="55"/>
      <c r="C87" s="29"/>
      <c r="D87" s="27"/>
      <c r="E87" s="27"/>
      <c r="F87" s="14" t="s">
        <v>13</v>
      </c>
      <c r="G87" s="13">
        <v>0</v>
      </c>
      <c r="H87" s="50"/>
      <c r="I87" s="52"/>
    </row>
    <row r="88" spans="1:9" ht="15.6" x14ac:dyDescent="0.3">
      <c r="A88" s="27" t="s">
        <v>73</v>
      </c>
      <c r="B88" s="29" t="s">
        <v>104</v>
      </c>
      <c r="C88" s="29" t="s">
        <v>97</v>
      </c>
      <c r="D88" s="27"/>
      <c r="E88" s="27"/>
      <c r="F88" s="14" t="s">
        <v>9</v>
      </c>
      <c r="G88" s="13">
        <f>G89+G90+G91+G92</f>
        <v>0</v>
      </c>
      <c r="H88" s="32" t="s">
        <v>78</v>
      </c>
      <c r="I88" s="52">
        <v>0</v>
      </c>
    </row>
    <row r="89" spans="1:9" ht="15.6" x14ac:dyDescent="0.3">
      <c r="A89" s="27"/>
      <c r="B89" s="55"/>
      <c r="C89" s="29"/>
      <c r="D89" s="27"/>
      <c r="E89" s="27"/>
      <c r="F89" s="14" t="s">
        <v>10</v>
      </c>
      <c r="G89" s="13">
        <v>0</v>
      </c>
      <c r="H89" s="32"/>
      <c r="I89" s="52"/>
    </row>
    <row r="90" spans="1:9" ht="15.6" x14ac:dyDescent="0.3">
      <c r="A90" s="27"/>
      <c r="B90" s="55"/>
      <c r="C90" s="29"/>
      <c r="D90" s="27"/>
      <c r="E90" s="27"/>
      <c r="F90" s="14" t="s">
        <v>11</v>
      </c>
      <c r="G90" s="13">
        <v>0</v>
      </c>
      <c r="H90" s="32"/>
      <c r="I90" s="52"/>
    </row>
    <row r="91" spans="1:9" ht="15.6" x14ac:dyDescent="0.3">
      <c r="A91" s="27"/>
      <c r="B91" s="55"/>
      <c r="C91" s="29"/>
      <c r="D91" s="27"/>
      <c r="E91" s="27"/>
      <c r="F91" s="14" t="s">
        <v>12</v>
      </c>
      <c r="G91" s="13">
        <v>0</v>
      </c>
      <c r="H91" s="32"/>
      <c r="I91" s="52"/>
    </row>
    <row r="92" spans="1:9" ht="49.5" customHeight="1" x14ac:dyDescent="0.3">
      <c r="A92" s="27"/>
      <c r="B92" s="55"/>
      <c r="C92" s="29"/>
      <c r="D92" s="27"/>
      <c r="E92" s="27"/>
      <c r="F92" s="14" t="s">
        <v>13</v>
      </c>
      <c r="G92" s="13">
        <v>0</v>
      </c>
      <c r="H92" s="32"/>
      <c r="I92" s="52"/>
    </row>
    <row r="93" spans="1:9" ht="15.75" customHeight="1" x14ac:dyDescent="0.3">
      <c r="A93" s="27" t="s">
        <v>37</v>
      </c>
      <c r="B93" s="53" t="s">
        <v>88</v>
      </c>
      <c r="C93" s="42" t="s">
        <v>59</v>
      </c>
      <c r="D93" s="27"/>
      <c r="E93" s="27"/>
      <c r="F93" s="8" t="s">
        <v>9</v>
      </c>
      <c r="G93" s="4">
        <f>G94+G95+G96+G97</f>
        <v>5170</v>
      </c>
      <c r="H93" s="31" t="s">
        <v>19</v>
      </c>
      <c r="I93" s="31" t="s">
        <v>19</v>
      </c>
    </row>
    <row r="94" spans="1:9" ht="15.6" x14ac:dyDescent="0.3">
      <c r="A94" s="27"/>
      <c r="B94" s="53"/>
      <c r="C94" s="42"/>
      <c r="D94" s="27"/>
      <c r="E94" s="27"/>
      <c r="F94" s="8" t="s">
        <v>10</v>
      </c>
      <c r="G94" s="4">
        <f>G99</f>
        <v>70</v>
      </c>
      <c r="H94" s="31"/>
      <c r="I94" s="31"/>
    </row>
    <row r="95" spans="1:9" ht="15.6" x14ac:dyDescent="0.3">
      <c r="A95" s="27"/>
      <c r="B95" s="53"/>
      <c r="C95" s="42"/>
      <c r="D95" s="27"/>
      <c r="E95" s="27"/>
      <c r="F95" s="8" t="s">
        <v>11</v>
      </c>
      <c r="G95" s="4">
        <f t="shared" ref="G95:G96" si="1">G100</f>
        <v>0</v>
      </c>
      <c r="H95" s="31"/>
      <c r="I95" s="31"/>
    </row>
    <row r="96" spans="1:9" ht="15.6" x14ac:dyDescent="0.3">
      <c r="A96" s="27"/>
      <c r="B96" s="53"/>
      <c r="C96" s="42"/>
      <c r="D96" s="27"/>
      <c r="E96" s="27"/>
      <c r="F96" s="8" t="s">
        <v>12</v>
      </c>
      <c r="G96" s="4">
        <f t="shared" si="1"/>
        <v>0</v>
      </c>
      <c r="H96" s="31"/>
      <c r="I96" s="31"/>
    </row>
    <row r="97" spans="1:9" ht="15.6" x14ac:dyDescent="0.3">
      <c r="A97" s="27"/>
      <c r="B97" s="53"/>
      <c r="C97" s="42"/>
      <c r="D97" s="27"/>
      <c r="E97" s="27"/>
      <c r="F97" s="8" t="s">
        <v>13</v>
      </c>
      <c r="G97" s="4">
        <f>G102</f>
        <v>5100</v>
      </c>
      <c r="H97" s="31"/>
      <c r="I97" s="31"/>
    </row>
    <row r="98" spans="1:9" ht="15.75" customHeight="1" x14ac:dyDescent="0.3">
      <c r="A98" s="27" t="s">
        <v>38</v>
      </c>
      <c r="B98" s="29" t="s">
        <v>89</v>
      </c>
      <c r="C98" s="29" t="s">
        <v>14</v>
      </c>
      <c r="D98" s="27"/>
      <c r="E98" s="27"/>
      <c r="F98" s="14" t="s">
        <v>9</v>
      </c>
      <c r="G98" s="13">
        <f>G99+G100+G101+G102</f>
        <v>5170</v>
      </c>
      <c r="H98" s="47" t="s">
        <v>19</v>
      </c>
      <c r="I98" s="47" t="s">
        <v>19</v>
      </c>
    </row>
    <row r="99" spans="1:9" ht="15.6" x14ac:dyDescent="0.3">
      <c r="A99" s="27"/>
      <c r="B99" s="29"/>
      <c r="C99" s="29"/>
      <c r="D99" s="27"/>
      <c r="E99" s="27"/>
      <c r="F99" s="14" t="s">
        <v>10</v>
      </c>
      <c r="G99" s="13">
        <f>G104+G109</f>
        <v>70</v>
      </c>
      <c r="H99" s="47"/>
      <c r="I99" s="47"/>
    </row>
    <row r="100" spans="1:9" ht="15.6" x14ac:dyDescent="0.3">
      <c r="A100" s="27"/>
      <c r="B100" s="29"/>
      <c r="C100" s="29"/>
      <c r="D100" s="27"/>
      <c r="E100" s="27"/>
      <c r="F100" s="14" t="s">
        <v>11</v>
      </c>
      <c r="G100" s="13">
        <f>G105+G110</f>
        <v>0</v>
      </c>
      <c r="H100" s="47"/>
      <c r="I100" s="47"/>
    </row>
    <row r="101" spans="1:9" ht="15.6" x14ac:dyDescent="0.3">
      <c r="A101" s="27"/>
      <c r="B101" s="29"/>
      <c r="C101" s="29"/>
      <c r="D101" s="27"/>
      <c r="E101" s="27"/>
      <c r="F101" s="14" t="s">
        <v>12</v>
      </c>
      <c r="G101" s="13">
        <f>G106+G111</f>
        <v>0</v>
      </c>
      <c r="H101" s="47"/>
      <c r="I101" s="47"/>
    </row>
    <row r="102" spans="1:9" ht="15.6" x14ac:dyDescent="0.3">
      <c r="A102" s="27"/>
      <c r="B102" s="29"/>
      <c r="C102" s="29"/>
      <c r="D102" s="27"/>
      <c r="E102" s="27"/>
      <c r="F102" s="14" t="s">
        <v>13</v>
      </c>
      <c r="G102" s="13">
        <f>G107+G112</f>
        <v>5100</v>
      </c>
      <c r="H102" s="47"/>
      <c r="I102" s="47"/>
    </row>
    <row r="103" spans="1:9" ht="16.5" customHeight="1" x14ac:dyDescent="0.3">
      <c r="A103" s="65" t="s">
        <v>63</v>
      </c>
      <c r="B103" s="29" t="s">
        <v>90</v>
      </c>
      <c r="C103" s="29" t="s">
        <v>59</v>
      </c>
      <c r="D103" s="27" t="s">
        <v>54</v>
      </c>
      <c r="E103" s="27" t="s">
        <v>54</v>
      </c>
      <c r="F103" s="14" t="s">
        <v>9</v>
      </c>
      <c r="G103" s="13">
        <f>G104+G105+G106+G107</f>
        <v>70</v>
      </c>
      <c r="H103" s="50" t="s">
        <v>27</v>
      </c>
      <c r="I103" s="41">
        <v>63.8</v>
      </c>
    </row>
    <row r="104" spans="1:9" ht="15.6" x14ac:dyDescent="0.3">
      <c r="A104" s="65"/>
      <c r="B104" s="29"/>
      <c r="C104" s="29"/>
      <c r="D104" s="27"/>
      <c r="E104" s="27"/>
      <c r="F104" s="14" t="s">
        <v>10</v>
      </c>
      <c r="G104" s="13">
        <v>70</v>
      </c>
      <c r="H104" s="50"/>
      <c r="I104" s="41"/>
    </row>
    <row r="105" spans="1:9" ht="15.6" x14ac:dyDescent="0.3">
      <c r="A105" s="65"/>
      <c r="B105" s="29"/>
      <c r="C105" s="29"/>
      <c r="D105" s="27"/>
      <c r="E105" s="27"/>
      <c r="F105" s="14" t="s">
        <v>11</v>
      </c>
      <c r="G105" s="13">
        <v>0</v>
      </c>
      <c r="H105" s="50"/>
      <c r="I105" s="41"/>
    </row>
    <row r="106" spans="1:9" ht="15.6" x14ac:dyDescent="0.3">
      <c r="A106" s="65"/>
      <c r="B106" s="29"/>
      <c r="C106" s="29"/>
      <c r="D106" s="27"/>
      <c r="E106" s="27"/>
      <c r="F106" s="14" t="s">
        <v>12</v>
      </c>
      <c r="G106" s="13">
        <v>0</v>
      </c>
      <c r="H106" s="50"/>
      <c r="I106" s="41"/>
    </row>
    <row r="107" spans="1:9" ht="15.6" x14ac:dyDescent="0.3">
      <c r="A107" s="65"/>
      <c r="B107" s="29"/>
      <c r="C107" s="29"/>
      <c r="D107" s="27"/>
      <c r="E107" s="27"/>
      <c r="F107" s="14" t="s">
        <v>13</v>
      </c>
      <c r="G107" s="13">
        <v>0</v>
      </c>
      <c r="H107" s="50"/>
      <c r="I107" s="41"/>
    </row>
    <row r="108" spans="1:9" ht="36" customHeight="1" x14ac:dyDescent="0.3">
      <c r="A108" s="27" t="s">
        <v>74</v>
      </c>
      <c r="B108" s="29" t="s">
        <v>91</v>
      </c>
      <c r="C108" s="29" t="s">
        <v>59</v>
      </c>
      <c r="D108" s="27" t="s">
        <v>55</v>
      </c>
      <c r="E108" s="27" t="s">
        <v>56</v>
      </c>
      <c r="F108" s="14" t="s">
        <v>9</v>
      </c>
      <c r="G108" s="25">
        <f>G109+G110+G111+G112</f>
        <v>5100</v>
      </c>
      <c r="H108" s="50" t="s">
        <v>28</v>
      </c>
      <c r="I108" s="47">
        <v>3.8</v>
      </c>
    </row>
    <row r="109" spans="1:9" ht="15.6" x14ac:dyDescent="0.3">
      <c r="A109" s="27"/>
      <c r="B109" s="29"/>
      <c r="C109" s="29"/>
      <c r="D109" s="27"/>
      <c r="E109" s="27"/>
      <c r="F109" s="14" t="s">
        <v>10</v>
      </c>
      <c r="G109" s="25">
        <v>0</v>
      </c>
      <c r="H109" s="50"/>
      <c r="I109" s="47"/>
    </row>
    <row r="110" spans="1:9" ht="15.6" x14ac:dyDescent="0.3">
      <c r="A110" s="27"/>
      <c r="B110" s="29"/>
      <c r="C110" s="29"/>
      <c r="D110" s="27"/>
      <c r="E110" s="27"/>
      <c r="F110" s="14" t="s">
        <v>11</v>
      </c>
      <c r="G110" s="25">
        <v>0</v>
      </c>
      <c r="H110" s="50"/>
      <c r="I110" s="47"/>
    </row>
    <row r="111" spans="1:9" ht="15.6" x14ac:dyDescent="0.3">
      <c r="A111" s="27"/>
      <c r="B111" s="29"/>
      <c r="C111" s="29"/>
      <c r="D111" s="27"/>
      <c r="E111" s="27"/>
      <c r="F111" s="14" t="s">
        <v>12</v>
      </c>
      <c r="G111" s="25">
        <v>0</v>
      </c>
      <c r="H111" s="50"/>
      <c r="I111" s="47"/>
    </row>
    <row r="112" spans="1:9" ht="15.6" x14ac:dyDescent="0.3">
      <c r="A112" s="27"/>
      <c r="B112" s="29"/>
      <c r="C112" s="29"/>
      <c r="D112" s="27"/>
      <c r="E112" s="27"/>
      <c r="F112" s="14" t="s">
        <v>13</v>
      </c>
      <c r="G112" s="25">
        <v>5100</v>
      </c>
      <c r="H112" s="50"/>
      <c r="I112" s="47"/>
    </row>
    <row r="113" spans="1:9" ht="18.75" customHeight="1" x14ac:dyDescent="0.3">
      <c r="A113" s="31" t="s">
        <v>39</v>
      </c>
      <c r="B113" s="53" t="s">
        <v>105</v>
      </c>
      <c r="C113" s="66" t="s">
        <v>16</v>
      </c>
      <c r="D113" s="43" t="s">
        <v>55</v>
      </c>
      <c r="E113" s="43" t="s">
        <v>56</v>
      </c>
      <c r="F113" s="5" t="s">
        <v>9</v>
      </c>
      <c r="G113" s="6">
        <f>G114+G115+G116+G117</f>
        <v>99002.3</v>
      </c>
      <c r="H113" s="31" t="s">
        <v>19</v>
      </c>
      <c r="I113" s="31" t="s">
        <v>19</v>
      </c>
    </row>
    <row r="114" spans="1:9" ht="15.6" x14ac:dyDescent="0.3">
      <c r="A114" s="80"/>
      <c r="B114" s="53"/>
      <c r="C114" s="67"/>
      <c r="D114" s="43"/>
      <c r="E114" s="43"/>
      <c r="F114" s="5" t="s">
        <v>10</v>
      </c>
      <c r="G114" s="6">
        <f>G119+G124+G129+G134</f>
        <v>70867.7</v>
      </c>
      <c r="H114" s="31"/>
      <c r="I114" s="31"/>
    </row>
    <row r="115" spans="1:9" ht="15.6" x14ac:dyDescent="0.3">
      <c r="A115" s="80"/>
      <c r="B115" s="53"/>
      <c r="C115" s="67"/>
      <c r="D115" s="43"/>
      <c r="E115" s="43"/>
      <c r="F115" s="5" t="s">
        <v>11</v>
      </c>
      <c r="G115" s="6">
        <f>G145+G205</f>
        <v>27758.799999999999</v>
      </c>
      <c r="H115" s="31"/>
      <c r="I115" s="31"/>
    </row>
    <row r="116" spans="1:9" ht="15.6" x14ac:dyDescent="0.3">
      <c r="A116" s="80"/>
      <c r="B116" s="53"/>
      <c r="C116" s="67"/>
      <c r="D116" s="43"/>
      <c r="E116" s="43"/>
      <c r="F116" s="5" t="s">
        <v>12</v>
      </c>
      <c r="G116" s="6">
        <f>G146+G206</f>
        <v>375.8</v>
      </c>
      <c r="H116" s="31"/>
      <c r="I116" s="31"/>
    </row>
    <row r="117" spans="1:9" ht="15.6" x14ac:dyDescent="0.3">
      <c r="A117" s="80"/>
      <c r="B117" s="53"/>
      <c r="C117" s="68"/>
      <c r="D117" s="43"/>
      <c r="E117" s="43"/>
      <c r="F117" s="5" t="s">
        <v>13</v>
      </c>
      <c r="G117" s="6">
        <f>G147+G207</f>
        <v>0</v>
      </c>
      <c r="H117" s="31"/>
      <c r="I117" s="31"/>
    </row>
    <row r="118" spans="1:9" ht="15.6" x14ac:dyDescent="0.3">
      <c r="A118" s="80"/>
      <c r="B118" s="79"/>
      <c r="C118" s="42" t="s">
        <v>14</v>
      </c>
      <c r="D118" s="43" t="s">
        <v>55</v>
      </c>
      <c r="E118" s="43" t="s">
        <v>56</v>
      </c>
      <c r="F118" s="5" t="s">
        <v>9</v>
      </c>
      <c r="G118" s="6">
        <f>G119+G120+G121+G122</f>
        <v>96424.500000000015</v>
      </c>
      <c r="H118" s="87" t="s">
        <v>19</v>
      </c>
      <c r="I118" s="87" t="s">
        <v>19</v>
      </c>
    </row>
    <row r="119" spans="1:9" ht="15.6" x14ac:dyDescent="0.3">
      <c r="A119" s="80"/>
      <c r="B119" s="79"/>
      <c r="C119" s="42"/>
      <c r="D119" s="43"/>
      <c r="E119" s="43"/>
      <c r="F119" s="5" t="s">
        <v>10</v>
      </c>
      <c r="G119" s="6">
        <f>G144+G204</f>
        <v>68289.900000000009</v>
      </c>
      <c r="H119" s="88"/>
      <c r="I119" s="88"/>
    </row>
    <row r="120" spans="1:9" ht="15.6" x14ac:dyDescent="0.3">
      <c r="A120" s="80"/>
      <c r="B120" s="79"/>
      <c r="C120" s="42"/>
      <c r="D120" s="43"/>
      <c r="E120" s="43"/>
      <c r="F120" s="5" t="s">
        <v>11</v>
      </c>
      <c r="G120" s="6">
        <f>G145+G210</f>
        <v>27758.799999999999</v>
      </c>
      <c r="H120" s="88"/>
      <c r="I120" s="88"/>
    </row>
    <row r="121" spans="1:9" ht="15.6" x14ac:dyDescent="0.3">
      <c r="A121" s="80"/>
      <c r="B121" s="79"/>
      <c r="C121" s="42"/>
      <c r="D121" s="43"/>
      <c r="E121" s="43"/>
      <c r="F121" s="5" t="s">
        <v>12</v>
      </c>
      <c r="G121" s="6">
        <f>G146+G211</f>
        <v>375.8</v>
      </c>
      <c r="H121" s="88"/>
      <c r="I121" s="88"/>
    </row>
    <row r="122" spans="1:9" ht="15.6" x14ac:dyDescent="0.3">
      <c r="A122" s="80"/>
      <c r="B122" s="79"/>
      <c r="C122" s="42"/>
      <c r="D122" s="43"/>
      <c r="E122" s="43"/>
      <c r="F122" s="5" t="s">
        <v>13</v>
      </c>
      <c r="G122" s="6">
        <f>G147+G212</f>
        <v>0</v>
      </c>
      <c r="H122" s="88"/>
      <c r="I122" s="88"/>
    </row>
    <row r="123" spans="1:9" ht="15.6" customHeight="1" x14ac:dyDescent="0.3">
      <c r="A123" s="80"/>
      <c r="B123" s="79"/>
      <c r="C123" s="42" t="s">
        <v>17</v>
      </c>
      <c r="D123" s="43" t="s">
        <v>55</v>
      </c>
      <c r="E123" s="43" t="s">
        <v>56</v>
      </c>
      <c r="F123" s="5" t="s">
        <v>9</v>
      </c>
      <c r="G123" s="6">
        <f>G124+G125+G126+G127</f>
        <v>747.2</v>
      </c>
      <c r="H123" s="88"/>
      <c r="I123" s="88"/>
    </row>
    <row r="124" spans="1:9" ht="15.6" x14ac:dyDescent="0.3">
      <c r="A124" s="80"/>
      <c r="B124" s="79"/>
      <c r="C124" s="42"/>
      <c r="D124" s="43"/>
      <c r="E124" s="43"/>
      <c r="F124" s="5" t="s">
        <v>10</v>
      </c>
      <c r="G124" s="6">
        <f>G149</f>
        <v>747.2</v>
      </c>
      <c r="H124" s="88"/>
      <c r="I124" s="88"/>
    </row>
    <row r="125" spans="1:9" ht="15.6" x14ac:dyDescent="0.3">
      <c r="A125" s="80"/>
      <c r="B125" s="79"/>
      <c r="C125" s="42"/>
      <c r="D125" s="43"/>
      <c r="E125" s="43"/>
      <c r="F125" s="5" t="s">
        <v>11</v>
      </c>
      <c r="G125" s="6">
        <f>G150+G210</f>
        <v>0</v>
      </c>
      <c r="H125" s="88"/>
      <c r="I125" s="88"/>
    </row>
    <row r="126" spans="1:9" ht="15.6" x14ac:dyDescent="0.3">
      <c r="A126" s="80"/>
      <c r="B126" s="79"/>
      <c r="C126" s="42"/>
      <c r="D126" s="43"/>
      <c r="E126" s="43"/>
      <c r="F126" s="5" t="s">
        <v>12</v>
      </c>
      <c r="G126" s="6">
        <f>G151+G211</f>
        <v>0</v>
      </c>
      <c r="H126" s="88"/>
      <c r="I126" s="88"/>
    </row>
    <row r="127" spans="1:9" ht="15.6" x14ac:dyDescent="0.3">
      <c r="A127" s="80"/>
      <c r="B127" s="79"/>
      <c r="C127" s="42"/>
      <c r="D127" s="43"/>
      <c r="E127" s="43"/>
      <c r="F127" s="5" t="s">
        <v>13</v>
      </c>
      <c r="G127" s="6">
        <f>G152+G212</f>
        <v>0</v>
      </c>
      <c r="H127" s="88"/>
      <c r="I127" s="88"/>
    </row>
    <row r="128" spans="1:9" ht="15.6" x14ac:dyDescent="0.3">
      <c r="A128" s="80"/>
      <c r="B128" s="79"/>
      <c r="C128" s="42" t="s">
        <v>58</v>
      </c>
      <c r="D128" s="43" t="s">
        <v>55</v>
      </c>
      <c r="E128" s="43" t="s">
        <v>56</v>
      </c>
      <c r="F128" s="5" t="s">
        <v>9</v>
      </c>
      <c r="G128" s="6">
        <f>G129+G130+G131+G132</f>
        <v>1531.7</v>
      </c>
      <c r="H128" s="88"/>
      <c r="I128" s="88"/>
    </row>
    <row r="129" spans="1:9" ht="15.6" x14ac:dyDescent="0.3">
      <c r="A129" s="80"/>
      <c r="B129" s="79"/>
      <c r="C129" s="42"/>
      <c r="D129" s="43"/>
      <c r="E129" s="43"/>
      <c r="F129" s="5" t="s">
        <v>10</v>
      </c>
      <c r="G129" s="6">
        <f>G154</f>
        <v>1531.7</v>
      </c>
      <c r="H129" s="88"/>
      <c r="I129" s="88"/>
    </row>
    <row r="130" spans="1:9" ht="15.6" x14ac:dyDescent="0.3">
      <c r="A130" s="80"/>
      <c r="B130" s="79"/>
      <c r="C130" s="42"/>
      <c r="D130" s="43"/>
      <c r="E130" s="43"/>
      <c r="F130" s="5" t="s">
        <v>11</v>
      </c>
      <c r="G130" s="6">
        <f t="shared" ref="G130:G131" si="2">G155</f>
        <v>0</v>
      </c>
      <c r="H130" s="88"/>
      <c r="I130" s="88"/>
    </row>
    <row r="131" spans="1:9" ht="15.6" x14ac:dyDescent="0.3">
      <c r="A131" s="80"/>
      <c r="B131" s="79"/>
      <c r="C131" s="42"/>
      <c r="D131" s="43"/>
      <c r="E131" s="43"/>
      <c r="F131" s="5" t="s">
        <v>12</v>
      </c>
      <c r="G131" s="6">
        <f t="shared" si="2"/>
        <v>0</v>
      </c>
      <c r="H131" s="88"/>
      <c r="I131" s="88"/>
    </row>
    <row r="132" spans="1:9" ht="15.6" x14ac:dyDescent="0.3">
      <c r="A132" s="80"/>
      <c r="B132" s="79"/>
      <c r="C132" s="42"/>
      <c r="D132" s="43"/>
      <c r="E132" s="43"/>
      <c r="F132" s="5" t="s">
        <v>13</v>
      </c>
      <c r="G132" s="6">
        <f>G157</f>
        <v>0</v>
      </c>
      <c r="H132" s="88"/>
      <c r="I132" s="88"/>
    </row>
    <row r="133" spans="1:9" ht="15.6" x14ac:dyDescent="0.3">
      <c r="A133" s="80"/>
      <c r="B133" s="79"/>
      <c r="C133" s="42" t="s">
        <v>57</v>
      </c>
      <c r="D133" s="43" t="s">
        <v>55</v>
      </c>
      <c r="E133" s="43" t="s">
        <v>56</v>
      </c>
      <c r="F133" s="5" t="s">
        <v>9</v>
      </c>
      <c r="G133" s="6">
        <f>G134+G135+G136+G137</f>
        <v>298.89999999999998</v>
      </c>
      <c r="H133" s="88"/>
      <c r="I133" s="88"/>
    </row>
    <row r="134" spans="1:9" ht="15.6" x14ac:dyDescent="0.3">
      <c r="A134" s="80"/>
      <c r="B134" s="79"/>
      <c r="C134" s="42"/>
      <c r="D134" s="43"/>
      <c r="E134" s="43"/>
      <c r="F134" s="5" t="s">
        <v>10</v>
      </c>
      <c r="G134" s="6">
        <f>G159</f>
        <v>298.89999999999998</v>
      </c>
      <c r="H134" s="88"/>
      <c r="I134" s="88"/>
    </row>
    <row r="135" spans="1:9" ht="15.6" x14ac:dyDescent="0.3">
      <c r="A135" s="80"/>
      <c r="B135" s="79"/>
      <c r="C135" s="42"/>
      <c r="D135" s="43"/>
      <c r="E135" s="43"/>
      <c r="F135" s="5" t="s">
        <v>11</v>
      </c>
      <c r="G135" s="6">
        <f t="shared" ref="G135:G136" si="3">G160</f>
        <v>0</v>
      </c>
      <c r="H135" s="88"/>
      <c r="I135" s="88"/>
    </row>
    <row r="136" spans="1:9" ht="15.6" x14ac:dyDescent="0.3">
      <c r="A136" s="80"/>
      <c r="B136" s="79"/>
      <c r="C136" s="42"/>
      <c r="D136" s="43"/>
      <c r="E136" s="43"/>
      <c r="F136" s="5" t="s">
        <v>12</v>
      </c>
      <c r="G136" s="6">
        <f t="shared" si="3"/>
        <v>0</v>
      </c>
      <c r="H136" s="88"/>
      <c r="I136" s="88"/>
    </row>
    <row r="137" spans="1:9" ht="15.6" x14ac:dyDescent="0.3">
      <c r="A137" s="80"/>
      <c r="B137" s="79"/>
      <c r="C137" s="42"/>
      <c r="D137" s="43"/>
      <c r="E137" s="43"/>
      <c r="F137" s="5" t="s">
        <v>13</v>
      </c>
      <c r="G137" s="6">
        <f>G162</f>
        <v>0</v>
      </c>
      <c r="H137" s="89"/>
      <c r="I137" s="89"/>
    </row>
    <row r="138" spans="1:9" ht="15.6" x14ac:dyDescent="0.3">
      <c r="A138" s="72" t="s">
        <v>40</v>
      </c>
      <c r="B138" s="69" t="s">
        <v>106</v>
      </c>
      <c r="C138" s="75" t="s">
        <v>16</v>
      </c>
      <c r="D138" s="27" t="s">
        <v>55</v>
      </c>
      <c r="E138" s="27" t="s">
        <v>56</v>
      </c>
      <c r="F138" s="15" t="s">
        <v>9</v>
      </c>
      <c r="G138" s="16">
        <f>G139+G140+G141+G142</f>
        <v>96925.7</v>
      </c>
      <c r="H138" s="87" t="s">
        <v>19</v>
      </c>
      <c r="I138" s="87" t="s">
        <v>19</v>
      </c>
    </row>
    <row r="139" spans="1:9" ht="15.6" x14ac:dyDescent="0.3">
      <c r="A139" s="73"/>
      <c r="B139" s="70"/>
      <c r="C139" s="76"/>
      <c r="D139" s="27"/>
      <c r="E139" s="27"/>
      <c r="F139" s="15" t="s">
        <v>10</v>
      </c>
      <c r="G139" s="16">
        <f>G144+G149+G154+G159</f>
        <v>68791.099999999991</v>
      </c>
      <c r="H139" s="73"/>
      <c r="I139" s="73"/>
    </row>
    <row r="140" spans="1:9" ht="15.6" x14ac:dyDescent="0.3">
      <c r="A140" s="73"/>
      <c r="B140" s="70"/>
      <c r="C140" s="76"/>
      <c r="D140" s="27"/>
      <c r="E140" s="27"/>
      <c r="F140" s="15" t="s">
        <v>11</v>
      </c>
      <c r="G140" s="16">
        <f>G145+G150+G155+G160</f>
        <v>27758.799999999999</v>
      </c>
      <c r="H140" s="73"/>
      <c r="I140" s="73"/>
    </row>
    <row r="141" spans="1:9" ht="15.6" x14ac:dyDescent="0.3">
      <c r="A141" s="73"/>
      <c r="B141" s="70"/>
      <c r="C141" s="76"/>
      <c r="D141" s="27"/>
      <c r="E141" s="27"/>
      <c r="F141" s="15" t="s">
        <v>12</v>
      </c>
      <c r="G141" s="16">
        <f>G146+G151+G156+G161</f>
        <v>375.8</v>
      </c>
      <c r="H141" s="73"/>
      <c r="I141" s="73"/>
    </row>
    <row r="142" spans="1:9" ht="15.6" x14ac:dyDescent="0.3">
      <c r="A142" s="73"/>
      <c r="B142" s="70"/>
      <c r="C142" s="77"/>
      <c r="D142" s="27"/>
      <c r="E142" s="27"/>
      <c r="F142" s="15" t="s">
        <v>13</v>
      </c>
      <c r="G142" s="16">
        <f>G147+G152+G157+G162</f>
        <v>0</v>
      </c>
      <c r="H142" s="73"/>
      <c r="I142" s="73"/>
    </row>
    <row r="143" spans="1:9" ht="18" customHeight="1" x14ac:dyDescent="0.3">
      <c r="A143" s="73"/>
      <c r="B143" s="70"/>
      <c r="C143" s="29" t="s">
        <v>14</v>
      </c>
      <c r="D143" s="27" t="s">
        <v>55</v>
      </c>
      <c r="E143" s="27" t="s">
        <v>56</v>
      </c>
      <c r="F143" s="14" t="s">
        <v>9</v>
      </c>
      <c r="G143" s="16">
        <f>G144+G145+G146+G147</f>
        <v>94347.900000000009</v>
      </c>
      <c r="H143" s="73"/>
      <c r="I143" s="73"/>
    </row>
    <row r="144" spans="1:9" ht="15.6" x14ac:dyDescent="0.3">
      <c r="A144" s="73"/>
      <c r="B144" s="70"/>
      <c r="C144" s="29"/>
      <c r="D144" s="27"/>
      <c r="E144" s="27"/>
      <c r="F144" s="14" t="s">
        <v>10</v>
      </c>
      <c r="G144" s="16">
        <f>G164+G174+G199</f>
        <v>66213.3</v>
      </c>
      <c r="H144" s="73"/>
      <c r="I144" s="73"/>
    </row>
    <row r="145" spans="1:9" ht="15.6" x14ac:dyDescent="0.3">
      <c r="A145" s="73"/>
      <c r="B145" s="70"/>
      <c r="C145" s="29"/>
      <c r="D145" s="27"/>
      <c r="E145" s="27"/>
      <c r="F145" s="14" t="s">
        <v>11</v>
      </c>
      <c r="G145" s="16">
        <f>G165+G175+G200</f>
        <v>27758.799999999999</v>
      </c>
      <c r="H145" s="73"/>
      <c r="I145" s="73"/>
    </row>
    <row r="146" spans="1:9" ht="15.6" x14ac:dyDescent="0.3">
      <c r="A146" s="73"/>
      <c r="B146" s="70"/>
      <c r="C146" s="29"/>
      <c r="D146" s="27"/>
      <c r="E146" s="27"/>
      <c r="F146" s="14" t="s">
        <v>12</v>
      </c>
      <c r="G146" s="16">
        <f>G166+G176+G201</f>
        <v>375.8</v>
      </c>
      <c r="H146" s="73"/>
      <c r="I146" s="73"/>
    </row>
    <row r="147" spans="1:9" ht="15.6" x14ac:dyDescent="0.3">
      <c r="A147" s="73"/>
      <c r="B147" s="70"/>
      <c r="C147" s="29"/>
      <c r="D147" s="27"/>
      <c r="E147" s="27"/>
      <c r="F147" s="14" t="s">
        <v>13</v>
      </c>
      <c r="G147" s="16">
        <f>G167+G177+G202</f>
        <v>0</v>
      </c>
      <c r="H147" s="73"/>
      <c r="I147" s="73"/>
    </row>
    <row r="148" spans="1:9" ht="15.6" x14ac:dyDescent="0.3">
      <c r="A148" s="73"/>
      <c r="B148" s="70"/>
      <c r="C148" s="29" t="s">
        <v>17</v>
      </c>
      <c r="D148" s="27" t="s">
        <v>55</v>
      </c>
      <c r="E148" s="27" t="s">
        <v>56</v>
      </c>
      <c r="F148" s="14" t="s">
        <v>9</v>
      </c>
      <c r="G148" s="16">
        <f>G149+G150+G151+G152</f>
        <v>747.2</v>
      </c>
      <c r="H148" s="73"/>
      <c r="I148" s="73"/>
    </row>
    <row r="149" spans="1:9" ht="15.6" x14ac:dyDescent="0.3">
      <c r="A149" s="73"/>
      <c r="B149" s="70"/>
      <c r="C149" s="29"/>
      <c r="D149" s="27"/>
      <c r="E149" s="27"/>
      <c r="F149" s="14" t="s">
        <v>10</v>
      </c>
      <c r="G149" s="16">
        <f>G179</f>
        <v>747.2</v>
      </c>
      <c r="H149" s="73"/>
      <c r="I149" s="73"/>
    </row>
    <row r="150" spans="1:9" ht="15.6" x14ac:dyDescent="0.3">
      <c r="A150" s="73"/>
      <c r="B150" s="70"/>
      <c r="C150" s="29"/>
      <c r="D150" s="27"/>
      <c r="E150" s="27"/>
      <c r="F150" s="14" t="s">
        <v>11</v>
      </c>
      <c r="G150" s="16">
        <f t="shared" ref="G150:G151" si="4">G180</f>
        <v>0</v>
      </c>
      <c r="H150" s="73"/>
      <c r="I150" s="73"/>
    </row>
    <row r="151" spans="1:9" ht="15.6" x14ac:dyDescent="0.3">
      <c r="A151" s="73"/>
      <c r="B151" s="70"/>
      <c r="C151" s="29"/>
      <c r="D151" s="27"/>
      <c r="E151" s="27"/>
      <c r="F151" s="14" t="s">
        <v>12</v>
      </c>
      <c r="G151" s="16">
        <f t="shared" si="4"/>
        <v>0</v>
      </c>
      <c r="H151" s="73"/>
      <c r="I151" s="73"/>
    </row>
    <row r="152" spans="1:9" ht="15.6" x14ac:dyDescent="0.3">
      <c r="A152" s="73"/>
      <c r="B152" s="70"/>
      <c r="C152" s="29"/>
      <c r="D152" s="27"/>
      <c r="E152" s="27"/>
      <c r="F152" s="14" t="s">
        <v>13</v>
      </c>
      <c r="G152" s="16">
        <f>G182</f>
        <v>0</v>
      </c>
      <c r="H152" s="73"/>
      <c r="I152" s="73"/>
    </row>
    <row r="153" spans="1:9" ht="15.6" x14ac:dyDescent="0.3">
      <c r="A153" s="73"/>
      <c r="B153" s="70"/>
      <c r="C153" s="29" t="s">
        <v>58</v>
      </c>
      <c r="D153" s="27" t="s">
        <v>55</v>
      </c>
      <c r="E153" s="27" t="s">
        <v>56</v>
      </c>
      <c r="F153" s="14" t="s">
        <v>9</v>
      </c>
      <c r="G153" s="16">
        <f>G154+G155+G156+G157</f>
        <v>1531.7</v>
      </c>
      <c r="H153" s="73"/>
      <c r="I153" s="73"/>
    </row>
    <row r="154" spans="1:9" ht="15.6" x14ac:dyDescent="0.3">
      <c r="A154" s="73"/>
      <c r="B154" s="70"/>
      <c r="C154" s="29"/>
      <c r="D154" s="27"/>
      <c r="E154" s="27"/>
      <c r="F154" s="14" t="s">
        <v>10</v>
      </c>
      <c r="G154" s="16">
        <f>G184</f>
        <v>1531.7</v>
      </c>
      <c r="H154" s="73"/>
      <c r="I154" s="73"/>
    </row>
    <row r="155" spans="1:9" ht="15.6" x14ac:dyDescent="0.3">
      <c r="A155" s="73"/>
      <c r="B155" s="70"/>
      <c r="C155" s="29"/>
      <c r="D155" s="27"/>
      <c r="E155" s="27"/>
      <c r="F155" s="14" t="s">
        <v>11</v>
      </c>
      <c r="G155" s="16">
        <f t="shared" ref="G155:G156" si="5">G185</f>
        <v>0</v>
      </c>
      <c r="H155" s="73"/>
      <c r="I155" s="73"/>
    </row>
    <row r="156" spans="1:9" ht="15.6" x14ac:dyDescent="0.3">
      <c r="A156" s="73"/>
      <c r="B156" s="70"/>
      <c r="C156" s="29"/>
      <c r="D156" s="27"/>
      <c r="E156" s="27"/>
      <c r="F156" s="14" t="s">
        <v>12</v>
      </c>
      <c r="G156" s="16">
        <f t="shared" si="5"/>
        <v>0</v>
      </c>
      <c r="H156" s="73"/>
      <c r="I156" s="73"/>
    </row>
    <row r="157" spans="1:9" ht="15.6" x14ac:dyDescent="0.3">
      <c r="A157" s="73"/>
      <c r="B157" s="70"/>
      <c r="C157" s="29"/>
      <c r="D157" s="27"/>
      <c r="E157" s="27"/>
      <c r="F157" s="14" t="s">
        <v>13</v>
      </c>
      <c r="G157" s="16">
        <f>G187</f>
        <v>0</v>
      </c>
      <c r="H157" s="73"/>
      <c r="I157" s="73"/>
    </row>
    <row r="158" spans="1:9" ht="15.6" x14ac:dyDescent="0.3">
      <c r="A158" s="73"/>
      <c r="B158" s="70"/>
      <c r="C158" s="29" t="s">
        <v>57</v>
      </c>
      <c r="D158" s="27" t="s">
        <v>55</v>
      </c>
      <c r="E158" s="27" t="s">
        <v>56</v>
      </c>
      <c r="F158" s="14" t="s">
        <v>9</v>
      </c>
      <c r="G158" s="16">
        <f>G159+G160+G161+G162</f>
        <v>298.89999999999998</v>
      </c>
      <c r="H158" s="73"/>
      <c r="I158" s="73"/>
    </row>
    <row r="159" spans="1:9" ht="15.6" x14ac:dyDescent="0.3">
      <c r="A159" s="73"/>
      <c r="B159" s="70"/>
      <c r="C159" s="29"/>
      <c r="D159" s="27"/>
      <c r="E159" s="27"/>
      <c r="F159" s="14" t="s">
        <v>10</v>
      </c>
      <c r="G159" s="16">
        <f>G189</f>
        <v>298.89999999999998</v>
      </c>
      <c r="H159" s="73"/>
      <c r="I159" s="73"/>
    </row>
    <row r="160" spans="1:9" ht="15.6" x14ac:dyDescent="0.3">
      <c r="A160" s="73"/>
      <c r="B160" s="70"/>
      <c r="C160" s="29"/>
      <c r="D160" s="27"/>
      <c r="E160" s="27"/>
      <c r="F160" s="14" t="s">
        <v>11</v>
      </c>
      <c r="G160" s="16">
        <f t="shared" ref="G160:G161" si="6">G190</f>
        <v>0</v>
      </c>
      <c r="H160" s="73"/>
      <c r="I160" s="73"/>
    </row>
    <row r="161" spans="1:9" ht="15.6" x14ac:dyDescent="0.3">
      <c r="A161" s="73"/>
      <c r="B161" s="70"/>
      <c r="C161" s="29"/>
      <c r="D161" s="27"/>
      <c r="E161" s="27"/>
      <c r="F161" s="14" t="s">
        <v>12</v>
      </c>
      <c r="G161" s="16">
        <f t="shared" si="6"/>
        <v>0</v>
      </c>
      <c r="H161" s="73"/>
      <c r="I161" s="73"/>
    </row>
    <row r="162" spans="1:9" ht="15.6" x14ac:dyDescent="0.3">
      <c r="A162" s="74"/>
      <c r="B162" s="71"/>
      <c r="C162" s="29"/>
      <c r="D162" s="27"/>
      <c r="E162" s="27"/>
      <c r="F162" s="14" t="s">
        <v>13</v>
      </c>
      <c r="G162" s="16">
        <f>G192</f>
        <v>0</v>
      </c>
      <c r="H162" s="74"/>
      <c r="I162" s="74"/>
    </row>
    <row r="163" spans="1:9" ht="17.25" customHeight="1" x14ac:dyDescent="0.3">
      <c r="A163" s="78" t="s">
        <v>41</v>
      </c>
      <c r="B163" s="29" t="s">
        <v>75</v>
      </c>
      <c r="C163" s="29" t="s">
        <v>14</v>
      </c>
      <c r="D163" s="27" t="s">
        <v>55</v>
      </c>
      <c r="E163" s="27" t="s">
        <v>56</v>
      </c>
      <c r="F163" s="14" t="s">
        <v>9</v>
      </c>
      <c r="G163" s="16">
        <f>G164+G165+G166+G167</f>
        <v>88931.5</v>
      </c>
      <c r="H163" s="84" t="s">
        <v>29</v>
      </c>
      <c r="I163" s="52">
        <v>100</v>
      </c>
    </row>
    <row r="164" spans="1:9" ht="15.6" x14ac:dyDescent="0.3">
      <c r="A164" s="78"/>
      <c r="B164" s="29"/>
      <c r="C164" s="29"/>
      <c r="D164" s="27"/>
      <c r="E164" s="27"/>
      <c r="F164" s="14" t="s">
        <v>10</v>
      </c>
      <c r="G164" s="16">
        <v>60796.9</v>
      </c>
      <c r="H164" s="90"/>
      <c r="I164" s="52"/>
    </row>
    <row r="165" spans="1:9" ht="15.6" x14ac:dyDescent="0.3">
      <c r="A165" s="78"/>
      <c r="B165" s="29"/>
      <c r="C165" s="29"/>
      <c r="D165" s="27"/>
      <c r="E165" s="27"/>
      <c r="F165" s="14" t="s">
        <v>11</v>
      </c>
      <c r="G165" s="16">
        <v>27758.799999999999</v>
      </c>
      <c r="H165" s="90"/>
      <c r="I165" s="52"/>
    </row>
    <row r="166" spans="1:9" ht="15.6" x14ac:dyDescent="0.3">
      <c r="A166" s="78"/>
      <c r="B166" s="29"/>
      <c r="C166" s="29"/>
      <c r="D166" s="27"/>
      <c r="E166" s="27"/>
      <c r="F166" s="14" t="s">
        <v>12</v>
      </c>
      <c r="G166" s="16">
        <v>375.8</v>
      </c>
      <c r="H166" s="90"/>
      <c r="I166" s="52"/>
    </row>
    <row r="167" spans="1:9" ht="15.6" x14ac:dyDescent="0.3">
      <c r="A167" s="78"/>
      <c r="B167" s="29"/>
      <c r="C167" s="29"/>
      <c r="D167" s="27"/>
      <c r="E167" s="27"/>
      <c r="F167" s="14" t="s">
        <v>13</v>
      </c>
      <c r="G167" s="16">
        <v>0</v>
      </c>
      <c r="H167" s="91"/>
      <c r="I167" s="52"/>
    </row>
    <row r="168" spans="1:9" ht="21" customHeight="1" x14ac:dyDescent="0.3">
      <c r="A168" s="38" t="s">
        <v>64</v>
      </c>
      <c r="B168" s="34" t="s">
        <v>96</v>
      </c>
      <c r="C168" s="29" t="s">
        <v>50</v>
      </c>
      <c r="D168" s="27"/>
      <c r="E168" s="27"/>
      <c r="F168" s="14" t="s">
        <v>9</v>
      </c>
      <c r="G168" s="16">
        <f>G169+G170+G171+G172</f>
        <v>7939.6999999999989</v>
      </c>
      <c r="H168" s="47" t="s">
        <v>19</v>
      </c>
      <c r="I168" s="47" t="s">
        <v>19</v>
      </c>
    </row>
    <row r="169" spans="1:9" ht="15.6" x14ac:dyDescent="0.3">
      <c r="A169" s="39"/>
      <c r="B169" s="35"/>
      <c r="C169" s="29"/>
      <c r="D169" s="27"/>
      <c r="E169" s="27"/>
      <c r="F169" s="14" t="s">
        <v>10</v>
      </c>
      <c r="G169" s="13">
        <f>G174+G179+G184+G189</f>
        <v>7939.6999999999989</v>
      </c>
      <c r="H169" s="47"/>
      <c r="I169" s="47"/>
    </row>
    <row r="170" spans="1:9" ht="15.6" x14ac:dyDescent="0.3">
      <c r="A170" s="39"/>
      <c r="B170" s="35"/>
      <c r="C170" s="29"/>
      <c r="D170" s="27"/>
      <c r="E170" s="27"/>
      <c r="F170" s="14" t="s">
        <v>11</v>
      </c>
      <c r="G170" s="13">
        <f>G175+G180+G185+G190</f>
        <v>0</v>
      </c>
      <c r="H170" s="47"/>
      <c r="I170" s="47"/>
    </row>
    <row r="171" spans="1:9" ht="15.6" x14ac:dyDescent="0.3">
      <c r="A171" s="39"/>
      <c r="B171" s="35"/>
      <c r="C171" s="29"/>
      <c r="D171" s="27"/>
      <c r="E171" s="27"/>
      <c r="F171" s="14" t="s">
        <v>12</v>
      </c>
      <c r="G171" s="13">
        <f>G176+G181+G186+G191</f>
        <v>0</v>
      </c>
      <c r="H171" s="47"/>
      <c r="I171" s="47"/>
    </row>
    <row r="172" spans="1:9" ht="16.2" customHeight="1" x14ac:dyDescent="0.3">
      <c r="A172" s="39"/>
      <c r="B172" s="35"/>
      <c r="C172" s="29"/>
      <c r="D172" s="27"/>
      <c r="E172" s="27"/>
      <c r="F172" s="14" t="s">
        <v>13</v>
      </c>
      <c r="G172" s="13">
        <f>G177+G182+G187+G192</f>
        <v>0</v>
      </c>
      <c r="H172" s="47"/>
      <c r="I172" s="47"/>
    </row>
    <row r="173" spans="1:9" ht="15.75" customHeight="1" x14ac:dyDescent="0.3">
      <c r="A173" s="39"/>
      <c r="B173" s="36"/>
      <c r="C173" s="34" t="s">
        <v>14</v>
      </c>
      <c r="D173" s="81" t="s">
        <v>55</v>
      </c>
      <c r="E173" s="81" t="s">
        <v>56</v>
      </c>
      <c r="F173" s="14" t="s">
        <v>9</v>
      </c>
      <c r="G173" s="13">
        <f>G174+G175+G176+G177</f>
        <v>5361.9</v>
      </c>
      <c r="H173" s="84" t="s">
        <v>30</v>
      </c>
      <c r="I173" s="92">
        <v>100</v>
      </c>
    </row>
    <row r="174" spans="1:9" ht="15.6" x14ac:dyDescent="0.3">
      <c r="A174" s="39"/>
      <c r="B174" s="36"/>
      <c r="C174" s="56"/>
      <c r="D174" s="82"/>
      <c r="E174" s="82"/>
      <c r="F174" s="14" t="s">
        <v>10</v>
      </c>
      <c r="G174" s="16">
        <v>5361.9</v>
      </c>
      <c r="H174" s="90"/>
      <c r="I174" s="93"/>
    </row>
    <row r="175" spans="1:9" ht="15.6" x14ac:dyDescent="0.3">
      <c r="A175" s="39"/>
      <c r="B175" s="36"/>
      <c r="C175" s="56"/>
      <c r="D175" s="82"/>
      <c r="E175" s="82"/>
      <c r="F175" s="14" t="s">
        <v>11</v>
      </c>
      <c r="G175" s="16">
        <v>0</v>
      </c>
      <c r="H175" s="90"/>
      <c r="I175" s="93"/>
    </row>
    <row r="176" spans="1:9" ht="19.2" customHeight="1" x14ac:dyDescent="0.3">
      <c r="A176" s="39"/>
      <c r="B176" s="36"/>
      <c r="C176" s="56"/>
      <c r="D176" s="82"/>
      <c r="E176" s="82"/>
      <c r="F176" s="14" t="s">
        <v>12</v>
      </c>
      <c r="G176" s="16">
        <v>0</v>
      </c>
      <c r="H176" s="90"/>
      <c r="I176" s="93"/>
    </row>
    <row r="177" spans="1:9" ht="15.6" x14ac:dyDescent="0.3">
      <c r="A177" s="39"/>
      <c r="B177" s="36"/>
      <c r="C177" s="57"/>
      <c r="D177" s="83"/>
      <c r="E177" s="83"/>
      <c r="F177" s="14" t="s">
        <v>13</v>
      </c>
      <c r="G177" s="16">
        <v>0</v>
      </c>
      <c r="H177" s="91"/>
      <c r="I177" s="94"/>
    </row>
    <row r="178" spans="1:9" ht="17.25" customHeight="1" x14ac:dyDescent="0.3">
      <c r="A178" s="39"/>
      <c r="B178" s="36"/>
      <c r="C178" s="29" t="s">
        <v>17</v>
      </c>
      <c r="D178" s="27" t="s">
        <v>55</v>
      </c>
      <c r="E178" s="27" t="s">
        <v>56</v>
      </c>
      <c r="F178" s="14" t="s">
        <v>9</v>
      </c>
      <c r="G178" s="16">
        <f>G179+G180+G181+G182</f>
        <v>747.2</v>
      </c>
      <c r="H178" s="50" t="s">
        <v>30</v>
      </c>
      <c r="I178" s="52">
        <v>100</v>
      </c>
    </row>
    <row r="179" spans="1:9" ht="15.6" x14ac:dyDescent="0.3">
      <c r="A179" s="39"/>
      <c r="B179" s="36"/>
      <c r="C179" s="29"/>
      <c r="D179" s="27"/>
      <c r="E179" s="27"/>
      <c r="F179" s="14" t="s">
        <v>10</v>
      </c>
      <c r="G179" s="16">
        <v>747.2</v>
      </c>
      <c r="H179" s="50"/>
      <c r="I179" s="52"/>
    </row>
    <row r="180" spans="1:9" ht="15.6" x14ac:dyDescent="0.3">
      <c r="A180" s="39"/>
      <c r="B180" s="36"/>
      <c r="C180" s="29"/>
      <c r="D180" s="27"/>
      <c r="E180" s="27"/>
      <c r="F180" s="14" t="s">
        <v>11</v>
      </c>
      <c r="G180" s="16">
        <v>0</v>
      </c>
      <c r="H180" s="50"/>
      <c r="I180" s="52"/>
    </row>
    <row r="181" spans="1:9" ht="15.6" x14ac:dyDescent="0.3">
      <c r="A181" s="39"/>
      <c r="B181" s="36"/>
      <c r="C181" s="29"/>
      <c r="D181" s="27"/>
      <c r="E181" s="27"/>
      <c r="F181" s="14" t="s">
        <v>12</v>
      </c>
      <c r="G181" s="16">
        <v>0</v>
      </c>
      <c r="H181" s="50"/>
      <c r="I181" s="52"/>
    </row>
    <row r="182" spans="1:9" ht="15.6" x14ac:dyDescent="0.3">
      <c r="A182" s="39"/>
      <c r="B182" s="36"/>
      <c r="C182" s="29"/>
      <c r="D182" s="27"/>
      <c r="E182" s="27"/>
      <c r="F182" s="14" t="s">
        <v>13</v>
      </c>
      <c r="G182" s="16">
        <v>0</v>
      </c>
      <c r="H182" s="50"/>
      <c r="I182" s="52"/>
    </row>
    <row r="183" spans="1:9" ht="16.5" customHeight="1" x14ac:dyDescent="0.3">
      <c r="A183" s="39"/>
      <c r="B183" s="36"/>
      <c r="C183" s="29" t="s">
        <v>58</v>
      </c>
      <c r="D183" s="27" t="s">
        <v>55</v>
      </c>
      <c r="E183" s="27" t="s">
        <v>56</v>
      </c>
      <c r="F183" s="14" t="s">
        <v>9</v>
      </c>
      <c r="G183" s="16">
        <f>G184+G185+G186+G187</f>
        <v>1531.7</v>
      </c>
      <c r="H183" s="50" t="s">
        <v>30</v>
      </c>
      <c r="I183" s="52">
        <v>100</v>
      </c>
    </row>
    <row r="184" spans="1:9" ht="15.6" x14ac:dyDescent="0.3">
      <c r="A184" s="39"/>
      <c r="B184" s="36"/>
      <c r="C184" s="29"/>
      <c r="D184" s="27"/>
      <c r="E184" s="27"/>
      <c r="F184" s="14" t="s">
        <v>10</v>
      </c>
      <c r="G184" s="16">
        <v>1531.7</v>
      </c>
      <c r="H184" s="50"/>
      <c r="I184" s="52"/>
    </row>
    <row r="185" spans="1:9" ht="15.6" x14ac:dyDescent="0.3">
      <c r="A185" s="39"/>
      <c r="B185" s="36"/>
      <c r="C185" s="29"/>
      <c r="D185" s="27"/>
      <c r="E185" s="27"/>
      <c r="F185" s="14" t="s">
        <v>11</v>
      </c>
      <c r="G185" s="16">
        <v>0</v>
      </c>
      <c r="H185" s="50"/>
      <c r="I185" s="52"/>
    </row>
    <row r="186" spans="1:9" ht="15.6" x14ac:dyDescent="0.3">
      <c r="A186" s="39"/>
      <c r="B186" s="36"/>
      <c r="C186" s="29"/>
      <c r="D186" s="27"/>
      <c r="E186" s="27"/>
      <c r="F186" s="14" t="s">
        <v>12</v>
      </c>
      <c r="G186" s="16">
        <v>0</v>
      </c>
      <c r="H186" s="50"/>
      <c r="I186" s="52"/>
    </row>
    <row r="187" spans="1:9" ht="15.6" x14ac:dyDescent="0.3">
      <c r="A187" s="39"/>
      <c r="B187" s="36"/>
      <c r="C187" s="29"/>
      <c r="D187" s="27"/>
      <c r="E187" s="27"/>
      <c r="F187" s="14" t="s">
        <v>13</v>
      </c>
      <c r="G187" s="16">
        <v>0</v>
      </c>
      <c r="H187" s="50"/>
      <c r="I187" s="52"/>
    </row>
    <row r="188" spans="1:9" ht="19.5" customHeight="1" x14ac:dyDescent="0.3">
      <c r="A188" s="39"/>
      <c r="B188" s="36"/>
      <c r="C188" s="29" t="s">
        <v>57</v>
      </c>
      <c r="D188" s="27" t="s">
        <v>55</v>
      </c>
      <c r="E188" s="27" t="s">
        <v>56</v>
      </c>
      <c r="F188" s="14" t="s">
        <v>9</v>
      </c>
      <c r="G188" s="16">
        <f>G189+G190+G191+G192</f>
        <v>298.89999999999998</v>
      </c>
      <c r="H188" s="50" t="s">
        <v>30</v>
      </c>
      <c r="I188" s="52">
        <v>100</v>
      </c>
    </row>
    <row r="189" spans="1:9" ht="15.6" x14ac:dyDescent="0.3">
      <c r="A189" s="39"/>
      <c r="B189" s="36"/>
      <c r="C189" s="29"/>
      <c r="D189" s="27"/>
      <c r="E189" s="27"/>
      <c r="F189" s="14" t="s">
        <v>10</v>
      </c>
      <c r="G189" s="16">
        <v>298.89999999999998</v>
      </c>
      <c r="H189" s="50"/>
      <c r="I189" s="52"/>
    </row>
    <row r="190" spans="1:9" ht="15.6" x14ac:dyDescent="0.3">
      <c r="A190" s="39"/>
      <c r="B190" s="36"/>
      <c r="C190" s="29"/>
      <c r="D190" s="27"/>
      <c r="E190" s="27"/>
      <c r="F190" s="14" t="s">
        <v>11</v>
      </c>
      <c r="G190" s="16">
        <v>0</v>
      </c>
      <c r="H190" s="50"/>
      <c r="I190" s="52"/>
    </row>
    <row r="191" spans="1:9" ht="15.6" x14ac:dyDescent="0.3">
      <c r="A191" s="39"/>
      <c r="B191" s="36"/>
      <c r="C191" s="29"/>
      <c r="D191" s="27"/>
      <c r="E191" s="27"/>
      <c r="F191" s="14" t="s">
        <v>12</v>
      </c>
      <c r="G191" s="16">
        <v>0</v>
      </c>
      <c r="H191" s="50"/>
      <c r="I191" s="52"/>
    </row>
    <row r="192" spans="1:9" ht="15.6" x14ac:dyDescent="0.3">
      <c r="A192" s="40"/>
      <c r="B192" s="37"/>
      <c r="C192" s="29"/>
      <c r="D192" s="27"/>
      <c r="E192" s="27"/>
      <c r="F192" s="14" t="s">
        <v>13</v>
      </c>
      <c r="G192" s="16">
        <v>0</v>
      </c>
      <c r="H192" s="50"/>
      <c r="I192" s="52"/>
    </row>
    <row r="193" spans="1:9" ht="15.6" x14ac:dyDescent="0.3">
      <c r="A193" s="38" t="s">
        <v>65</v>
      </c>
      <c r="B193" s="69" t="s">
        <v>92</v>
      </c>
      <c r="C193" s="34" t="s">
        <v>16</v>
      </c>
      <c r="D193" s="81" t="s">
        <v>55</v>
      </c>
      <c r="E193" s="81" t="s">
        <v>56</v>
      </c>
      <c r="F193" s="14" t="s">
        <v>9</v>
      </c>
      <c r="G193" s="13">
        <f>G194+G195+G196+G197</f>
        <v>54.5</v>
      </c>
      <c r="H193" s="84" t="s">
        <v>31</v>
      </c>
      <c r="I193" s="92">
        <v>10</v>
      </c>
    </row>
    <row r="194" spans="1:9" ht="15.6" x14ac:dyDescent="0.3">
      <c r="A194" s="39"/>
      <c r="B194" s="70"/>
      <c r="C194" s="56"/>
      <c r="D194" s="82"/>
      <c r="E194" s="82"/>
      <c r="F194" s="14" t="s">
        <v>10</v>
      </c>
      <c r="G194" s="16">
        <f>G199</f>
        <v>54.5</v>
      </c>
      <c r="H194" s="85"/>
      <c r="I194" s="95"/>
    </row>
    <row r="195" spans="1:9" ht="15.6" x14ac:dyDescent="0.3">
      <c r="A195" s="39"/>
      <c r="B195" s="70"/>
      <c r="C195" s="56"/>
      <c r="D195" s="82"/>
      <c r="E195" s="82"/>
      <c r="F195" s="14" t="s">
        <v>11</v>
      </c>
      <c r="G195" s="16">
        <f t="shared" ref="G195:G196" si="7">G200</f>
        <v>0</v>
      </c>
      <c r="H195" s="85"/>
      <c r="I195" s="95"/>
    </row>
    <row r="196" spans="1:9" ht="15.6" x14ac:dyDescent="0.3">
      <c r="A196" s="39"/>
      <c r="B196" s="70"/>
      <c r="C196" s="56"/>
      <c r="D196" s="82"/>
      <c r="E196" s="82"/>
      <c r="F196" s="14" t="s">
        <v>12</v>
      </c>
      <c r="G196" s="16">
        <f t="shared" si="7"/>
        <v>0</v>
      </c>
      <c r="H196" s="85"/>
      <c r="I196" s="95"/>
    </row>
    <row r="197" spans="1:9" ht="15.6" x14ac:dyDescent="0.3">
      <c r="A197" s="39"/>
      <c r="B197" s="70"/>
      <c r="C197" s="57"/>
      <c r="D197" s="83"/>
      <c r="E197" s="83"/>
      <c r="F197" s="14" t="s">
        <v>13</v>
      </c>
      <c r="G197" s="16">
        <f>G202</f>
        <v>0</v>
      </c>
      <c r="H197" s="85"/>
      <c r="I197" s="95"/>
    </row>
    <row r="198" spans="1:9" ht="15.6" customHeight="1" x14ac:dyDescent="0.3">
      <c r="A198" s="39"/>
      <c r="B198" s="70"/>
      <c r="C198" s="29" t="s">
        <v>14</v>
      </c>
      <c r="D198" s="81" t="s">
        <v>55</v>
      </c>
      <c r="E198" s="81" t="s">
        <v>56</v>
      </c>
      <c r="F198" s="14" t="s">
        <v>9</v>
      </c>
      <c r="G198" s="13">
        <f>G199+G200+G201+G202</f>
        <v>54.5</v>
      </c>
      <c r="H198" s="85"/>
      <c r="I198" s="95"/>
    </row>
    <row r="199" spans="1:9" ht="15.6" x14ac:dyDescent="0.3">
      <c r="A199" s="39"/>
      <c r="B199" s="70"/>
      <c r="C199" s="29"/>
      <c r="D199" s="82"/>
      <c r="E199" s="82"/>
      <c r="F199" s="14" t="s">
        <v>10</v>
      </c>
      <c r="G199" s="16">
        <v>54.5</v>
      </c>
      <c r="H199" s="85"/>
      <c r="I199" s="95"/>
    </row>
    <row r="200" spans="1:9" ht="15.6" x14ac:dyDescent="0.3">
      <c r="A200" s="39"/>
      <c r="B200" s="70"/>
      <c r="C200" s="29"/>
      <c r="D200" s="82"/>
      <c r="E200" s="82"/>
      <c r="F200" s="14" t="s">
        <v>11</v>
      </c>
      <c r="G200" s="13">
        <f>G211</f>
        <v>0</v>
      </c>
      <c r="H200" s="85"/>
      <c r="I200" s="95"/>
    </row>
    <row r="201" spans="1:9" ht="15.6" x14ac:dyDescent="0.3">
      <c r="A201" s="39"/>
      <c r="B201" s="70"/>
      <c r="C201" s="29"/>
      <c r="D201" s="82"/>
      <c r="E201" s="82"/>
      <c r="F201" s="14" t="s">
        <v>12</v>
      </c>
      <c r="G201" s="13">
        <v>0</v>
      </c>
      <c r="H201" s="85"/>
      <c r="I201" s="95"/>
    </row>
    <row r="202" spans="1:9" ht="15.6" x14ac:dyDescent="0.3">
      <c r="A202" s="40"/>
      <c r="B202" s="71"/>
      <c r="C202" s="29"/>
      <c r="D202" s="83"/>
      <c r="E202" s="83"/>
      <c r="F202" s="14" t="s">
        <v>13</v>
      </c>
      <c r="G202" s="13">
        <v>0</v>
      </c>
      <c r="H202" s="86"/>
      <c r="I202" s="96"/>
    </row>
    <row r="203" spans="1:9" ht="15.75" customHeight="1" x14ac:dyDescent="0.3">
      <c r="A203" s="27" t="s">
        <v>77</v>
      </c>
      <c r="B203" s="55" t="s">
        <v>93</v>
      </c>
      <c r="C203" s="29" t="s">
        <v>50</v>
      </c>
      <c r="D203" s="27" t="s">
        <v>55</v>
      </c>
      <c r="E203" s="27" t="s">
        <v>56</v>
      </c>
      <c r="F203" s="14" t="s">
        <v>9</v>
      </c>
      <c r="G203" s="13">
        <f>G204+G205+G206+G207</f>
        <v>2076.6</v>
      </c>
      <c r="H203" s="27" t="s">
        <v>19</v>
      </c>
      <c r="I203" s="27" t="s">
        <v>19</v>
      </c>
    </row>
    <row r="204" spans="1:9" ht="15.6" x14ac:dyDescent="0.3">
      <c r="A204" s="27"/>
      <c r="B204" s="55"/>
      <c r="C204" s="29"/>
      <c r="D204" s="27"/>
      <c r="E204" s="27"/>
      <c r="F204" s="14" t="s">
        <v>10</v>
      </c>
      <c r="G204" s="13">
        <f>G209</f>
        <v>2076.6</v>
      </c>
      <c r="H204" s="27"/>
      <c r="I204" s="27"/>
    </row>
    <row r="205" spans="1:9" ht="15.6" x14ac:dyDescent="0.3">
      <c r="A205" s="27"/>
      <c r="B205" s="55"/>
      <c r="C205" s="29"/>
      <c r="D205" s="27"/>
      <c r="E205" s="27"/>
      <c r="F205" s="14" t="s">
        <v>11</v>
      </c>
      <c r="G205" s="13">
        <f t="shared" ref="G205:G206" si="8">G210</f>
        <v>0</v>
      </c>
      <c r="H205" s="27"/>
      <c r="I205" s="27"/>
    </row>
    <row r="206" spans="1:9" ht="15.6" x14ac:dyDescent="0.3">
      <c r="A206" s="27"/>
      <c r="B206" s="55"/>
      <c r="C206" s="29"/>
      <c r="D206" s="27"/>
      <c r="E206" s="27"/>
      <c r="F206" s="14" t="s">
        <v>12</v>
      </c>
      <c r="G206" s="13">
        <f t="shared" si="8"/>
        <v>0</v>
      </c>
      <c r="H206" s="27"/>
      <c r="I206" s="27"/>
    </row>
    <row r="207" spans="1:9" ht="15.6" x14ac:dyDescent="0.3">
      <c r="A207" s="27"/>
      <c r="B207" s="55"/>
      <c r="C207" s="29"/>
      <c r="D207" s="27"/>
      <c r="E207" s="27"/>
      <c r="F207" s="14" t="s">
        <v>13</v>
      </c>
      <c r="G207" s="13">
        <f>G212</f>
        <v>0</v>
      </c>
      <c r="H207" s="27"/>
      <c r="I207" s="27"/>
    </row>
    <row r="208" spans="1:9" ht="15.75" customHeight="1" x14ac:dyDescent="0.3">
      <c r="A208" s="27"/>
      <c r="B208" s="55"/>
      <c r="C208" s="29" t="s">
        <v>14</v>
      </c>
      <c r="D208" s="27" t="s">
        <v>55</v>
      </c>
      <c r="E208" s="27" t="s">
        <v>56</v>
      </c>
      <c r="F208" s="14" t="s">
        <v>9</v>
      </c>
      <c r="G208" s="13">
        <f>G209+G210+G211+G212</f>
        <v>2076.6</v>
      </c>
      <c r="H208" s="27"/>
      <c r="I208" s="27"/>
    </row>
    <row r="209" spans="1:9" ht="15.6" x14ac:dyDescent="0.3">
      <c r="A209" s="27"/>
      <c r="B209" s="55"/>
      <c r="C209" s="29"/>
      <c r="D209" s="27"/>
      <c r="E209" s="27"/>
      <c r="F209" s="14" t="s">
        <v>10</v>
      </c>
      <c r="G209" s="16">
        <f>G214</f>
        <v>2076.6</v>
      </c>
      <c r="H209" s="27"/>
      <c r="I209" s="27"/>
    </row>
    <row r="210" spans="1:9" ht="15.6" x14ac:dyDescent="0.3">
      <c r="A210" s="27"/>
      <c r="B210" s="55"/>
      <c r="C210" s="29"/>
      <c r="D210" s="27"/>
      <c r="E210" s="27"/>
      <c r="F210" s="14" t="s">
        <v>11</v>
      </c>
      <c r="G210" s="13">
        <f>G215</f>
        <v>0</v>
      </c>
      <c r="H210" s="27"/>
      <c r="I210" s="27"/>
    </row>
    <row r="211" spans="1:9" ht="15.6" x14ac:dyDescent="0.3">
      <c r="A211" s="27"/>
      <c r="B211" s="55"/>
      <c r="C211" s="29"/>
      <c r="D211" s="27"/>
      <c r="E211" s="27"/>
      <c r="F211" s="14" t="s">
        <v>12</v>
      </c>
      <c r="G211" s="13">
        <f>G216</f>
        <v>0</v>
      </c>
      <c r="H211" s="27"/>
      <c r="I211" s="27"/>
    </row>
    <row r="212" spans="1:9" ht="15.6" x14ac:dyDescent="0.3">
      <c r="A212" s="27"/>
      <c r="B212" s="55"/>
      <c r="C212" s="29"/>
      <c r="D212" s="27"/>
      <c r="E212" s="27"/>
      <c r="F212" s="14" t="s">
        <v>13</v>
      </c>
      <c r="G212" s="13">
        <f>G217</f>
        <v>0</v>
      </c>
      <c r="H212" s="27"/>
      <c r="I212" s="27"/>
    </row>
    <row r="213" spans="1:9" ht="81" customHeight="1" x14ac:dyDescent="0.3">
      <c r="A213" s="27" t="s">
        <v>62</v>
      </c>
      <c r="B213" s="29" t="s">
        <v>94</v>
      </c>
      <c r="C213" s="29" t="s">
        <v>14</v>
      </c>
      <c r="D213" s="27" t="s">
        <v>55</v>
      </c>
      <c r="E213" s="27" t="s">
        <v>56</v>
      </c>
      <c r="F213" s="14" t="s">
        <v>9</v>
      </c>
      <c r="G213" s="13">
        <f>G214+G215+G216+G217</f>
        <v>2076.6</v>
      </c>
      <c r="H213" s="17" t="s">
        <v>76</v>
      </c>
      <c r="I213" s="26">
        <v>50</v>
      </c>
    </row>
    <row r="214" spans="1:9" ht="15.6" x14ac:dyDescent="0.3">
      <c r="A214" s="27"/>
      <c r="B214" s="29"/>
      <c r="C214" s="29"/>
      <c r="D214" s="27"/>
      <c r="E214" s="27"/>
      <c r="F214" s="14" t="s">
        <v>10</v>
      </c>
      <c r="G214" s="13">
        <v>2076.6</v>
      </c>
      <c r="H214" s="84" t="s">
        <v>60</v>
      </c>
      <c r="I214" s="92">
        <v>100</v>
      </c>
    </row>
    <row r="215" spans="1:9" ht="15.6" x14ac:dyDescent="0.3">
      <c r="A215" s="27"/>
      <c r="B215" s="29"/>
      <c r="C215" s="29"/>
      <c r="D215" s="27"/>
      <c r="E215" s="27"/>
      <c r="F215" s="14" t="s">
        <v>11</v>
      </c>
      <c r="G215" s="13">
        <v>0</v>
      </c>
      <c r="H215" s="85"/>
      <c r="I215" s="95"/>
    </row>
    <row r="216" spans="1:9" ht="15.6" x14ac:dyDescent="0.3">
      <c r="A216" s="27"/>
      <c r="B216" s="29"/>
      <c r="C216" s="29"/>
      <c r="D216" s="27"/>
      <c r="E216" s="27"/>
      <c r="F216" s="14" t="s">
        <v>12</v>
      </c>
      <c r="G216" s="13">
        <v>0</v>
      </c>
      <c r="H216" s="85"/>
      <c r="I216" s="95"/>
    </row>
    <row r="217" spans="1:9" ht="15.6" x14ac:dyDescent="0.3">
      <c r="A217" s="27"/>
      <c r="B217" s="29"/>
      <c r="C217" s="29"/>
      <c r="D217" s="27"/>
      <c r="E217" s="27"/>
      <c r="F217" s="14" t="s">
        <v>13</v>
      </c>
      <c r="G217" s="13">
        <v>0</v>
      </c>
      <c r="H217" s="86"/>
      <c r="I217" s="96"/>
    </row>
    <row r="218" spans="1:9" ht="15.6" x14ac:dyDescent="0.3">
      <c r="A218" s="97"/>
      <c r="B218" s="98"/>
      <c r="C218" s="99"/>
      <c r="D218" s="100"/>
      <c r="E218" s="100"/>
      <c r="F218" s="10"/>
      <c r="G218" s="11"/>
      <c r="H218" s="101"/>
      <c r="I218" s="101"/>
    </row>
    <row r="219" spans="1:9" ht="15.6" x14ac:dyDescent="0.3">
      <c r="A219" s="97"/>
      <c r="B219" s="98"/>
      <c r="C219" s="99"/>
      <c r="D219" s="100"/>
      <c r="E219" s="100"/>
      <c r="F219" s="10"/>
      <c r="G219" s="11"/>
      <c r="H219" s="101"/>
      <c r="I219" s="101"/>
    </row>
    <row r="220" spans="1:9" ht="15.6" x14ac:dyDescent="0.3">
      <c r="A220" s="97"/>
      <c r="B220" s="98"/>
      <c r="C220" s="99"/>
      <c r="D220" s="100"/>
      <c r="E220" s="100"/>
      <c r="F220" s="10"/>
      <c r="G220" s="11"/>
      <c r="H220" s="101"/>
      <c r="I220" s="101"/>
    </row>
    <row r="221" spans="1:9" ht="15.6" x14ac:dyDescent="0.3">
      <c r="A221" s="97"/>
      <c r="B221" s="98"/>
      <c r="C221" s="99"/>
      <c r="D221" s="100"/>
      <c r="E221" s="100"/>
      <c r="F221" s="10"/>
      <c r="G221" s="11"/>
      <c r="H221" s="101"/>
      <c r="I221" s="101"/>
    </row>
    <row r="222" spans="1:9" ht="15.6" x14ac:dyDescent="0.3">
      <c r="A222" s="97"/>
      <c r="B222" s="98"/>
      <c r="C222" s="99"/>
      <c r="D222" s="100"/>
      <c r="E222" s="100"/>
      <c r="F222" s="10"/>
      <c r="G222" s="11"/>
      <c r="H222" s="101"/>
      <c r="I222" s="101"/>
    </row>
    <row r="223" spans="1:9" ht="15.6" x14ac:dyDescent="0.3">
      <c r="A223" s="97"/>
      <c r="B223" s="98"/>
      <c r="C223" s="99"/>
      <c r="D223" s="100"/>
      <c r="E223" s="100"/>
      <c r="F223" s="10"/>
      <c r="G223" s="11"/>
      <c r="H223" s="101"/>
      <c r="I223" s="101"/>
    </row>
    <row r="224" spans="1:9" ht="15.6" x14ac:dyDescent="0.3">
      <c r="A224" s="97"/>
      <c r="B224" s="98"/>
      <c r="C224" s="99"/>
      <c r="D224" s="100"/>
      <c r="E224" s="100"/>
      <c r="F224" s="10"/>
      <c r="G224" s="11"/>
      <c r="H224" s="102"/>
      <c r="I224" s="103"/>
    </row>
    <row r="225" spans="1:9" ht="15.6" x14ac:dyDescent="0.3">
      <c r="A225" s="97"/>
      <c r="B225" s="98"/>
      <c r="C225" s="99"/>
      <c r="D225" s="100"/>
      <c r="E225" s="100"/>
      <c r="F225" s="10"/>
      <c r="G225" s="11"/>
      <c r="H225" s="102"/>
      <c r="I225" s="103"/>
    </row>
    <row r="226" spans="1:9" ht="15.6" x14ac:dyDescent="0.3">
      <c r="A226" s="97"/>
      <c r="B226" s="98"/>
      <c r="C226" s="99"/>
      <c r="D226" s="100"/>
      <c r="E226" s="100"/>
      <c r="F226" s="10"/>
      <c r="G226" s="11"/>
      <c r="H226" s="102"/>
      <c r="I226" s="103"/>
    </row>
    <row r="227" spans="1:9" ht="15.6" x14ac:dyDescent="0.3">
      <c r="A227" s="97"/>
      <c r="B227" s="98"/>
      <c r="C227" s="99"/>
      <c r="D227" s="100"/>
      <c r="E227" s="100"/>
      <c r="F227" s="10"/>
      <c r="G227" s="11"/>
      <c r="H227" s="102"/>
      <c r="I227" s="103"/>
    </row>
    <row r="228" spans="1:9" ht="15.6" x14ac:dyDescent="0.3">
      <c r="A228" s="97"/>
      <c r="B228" s="98"/>
      <c r="C228" s="99"/>
      <c r="D228" s="100"/>
      <c r="E228" s="100"/>
      <c r="F228" s="10"/>
      <c r="G228" s="11"/>
      <c r="H228" s="102"/>
      <c r="I228" s="103"/>
    </row>
    <row r="229" spans="1:9" ht="15.6" x14ac:dyDescent="0.3">
      <c r="A229" s="97"/>
      <c r="B229" s="98"/>
      <c r="C229" s="99"/>
      <c r="D229" s="100"/>
      <c r="E229" s="100"/>
      <c r="F229" s="10"/>
      <c r="G229" s="11"/>
      <c r="H229" s="102"/>
      <c r="I229" s="103"/>
    </row>
    <row r="230" spans="1:9" ht="15.6" x14ac:dyDescent="0.3">
      <c r="A230" s="97"/>
      <c r="B230" s="98"/>
      <c r="C230" s="99"/>
      <c r="D230" s="100"/>
      <c r="E230" s="100"/>
      <c r="F230" s="10"/>
      <c r="G230" s="11"/>
      <c r="H230" s="102"/>
      <c r="I230" s="103"/>
    </row>
  </sheetData>
  <mergeCells count="268">
    <mergeCell ref="I214:I217"/>
    <mergeCell ref="H193:H202"/>
    <mergeCell ref="I193:I202"/>
    <mergeCell ref="A218:A230"/>
    <mergeCell ref="B218:B230"/>
    <mergeCell ref="C218:C223"/>
    <mergeCell ref="D218:D223"/>
    <mergeCell ref="E218:E223"/>
    <mergeCell ref="H218:H223"/>
    <mergeCell ref="I218:I223"/>
    <mergeCell ref="C224:C230"/>
    <mergeCell ref="D224:D230"/>
    <mergeCell ref="E224:E230"/>
    <mergeCell ref="H224:H230"/>
    <mergeCell ref="I224:I230"/>
    <mergeCell ref="B203:B212"/>
    <mergeCell ref="B213:B217"/>
    <mergeCell ref="A193:A202"/>
    <mergeCell ref="A203:A212"/>
    <mergeCell ref="A213:A217"/>
    <mergeCell ref="B193:B202"/>
    <mergeCell ref="I103:I107"/>
    <mergeCell ref="I68:I72"/>
    <mergeCell ref="I78:I82"/>
    <mergeCell ref="I83:I87"/>
    <mergeCell ref="H78:H82"/>
    <mergeCell ref="E68:E72"/>
    <mergeCell ref="E78:E82"/>
    <mergeCell ref="I113:I117"/>
    <mergeCell ref="H83:H87"/>
    <mergeCell ref="E83:E87"/>
    <mergeCell ref="H93:H97"/>
    <mergeCell ref="I93:I97"/>
    <mergeCell ref="E103:E107"/>
    <mergeCell ref="H88:H92"/>
    <mergeCell ref="H113:H117"/>
    <mergeCell ref="H73:H77"/>
    <mergeCell ref="H118:H137"/>
    <mergeCell ref="I118:I137"/>
    <mergeCell ref="H138:H162"/>
    <mergeCell ref="I138:I162"/>
    <mergeCell ref="E168:E172"/>
    <mergeCell ref="E173:E177"/>
    <mergeCell ref="C203:C207"/>
    <mergeCell ref="D178:D182"/>
    <mergeCell ref="D183:D187"/>
    <mergeCell ref="D188:D192"/>
    <mergeCell ref="I178:I182"/>
    <mergeCell ref="H163:H167"/>
    <mergeCell ref="D173:D177"/>
    <mergeCell ref="C173:C177"/>
    <mergeCell ref="I168:I172"/>
    <mergeCell ref="I173:I177"/>
    <mergeCell ref="H168:H172"/>
    <mergeCell ref="H173:H177"/>
    <mergeCell ref="I163:I167"/>
    <mergeCell ref="E143:E147"/>
    <mergeCell ref="I183:I187"/>
    <mergeCell ref="I188:I192"/>
    <mergeCell ref="I203:I212"/>
    <mergeCell ref="H203:H212"/>
    <mergeCell ref="H178:H182"/>
    <mergeCell ref="H183:H187"/>
    <mergeCell ref="H188:H192"/>
    <mergeCell ref="E198:E202"/>
    <mergeCell ref="C193:C197"/>
    <mergeCell ref="E193:E197"/>
    <mergeCell ref="D193:D197"/>
    <mergeCell ref="E178:E182"/>
    <mergeCell ref="E213:E217"/>
    <mergeCell ref="E203:E207"/>
    <mergeCell ref="E208:E212"/>
    <mergeCell ref="C208:C212"/>
    <mergeCell ref="D208:D212"/>
    <mergeCell ref="D213:D217"/>
    <mergeCell ref="C213:C217"/>
    <mergeCell ref="C198:C202"/>
    <mergeCell ref="D198:D202"/>
    <mergeCell ref="D203:D207"/>
    <mergeCell ref="H214:H217"/>
    <mergeCell ref="D103:D107"/>
    <mergeCell ref="D108:D112"/>
    <mergeCell ref="D113:D117"/>
    <mergeCell ref="D143:D147"/>
    <mergeCell ref="E113:E117"/>
    <mergeCell ref="C143:C147"/>
    <mergeCell ref="E188:E192"/>
    <mergeCell ref="C168:C172"/>
    <mergeCell ref="E183:E187"/>
    <mergeCell ref="D163:D167"/>
    <mergeCell ref="E138:E142"/>
    <mergeCell ref="E108:E112"/>
    <mergeCell ref="D168:D172"/>
    <mergeCell ref="C178:C182"/>
    <mergeCell ref="C183:C187"/>
    <mergeCell ref="C188:C192"/>
    <mergeCell ref="D138:D142"/>
    <mergeCell ref="E163:E167"/>
    <mergeCell ref="A103:A107"/>
    <mergeCell ref="B103:B107"/>
    <mergeCell ref="B108:B112"/>
    <mergeCell ref="A108:A112"/>
    <mergeCell ref="C163:C167"/>
    <mergeCell ref="C108:C112"/>
    <mergeCell ref="C113:C117"/>
    <mergeCell ref="C103:C107"/>
    <mergeCell ref="B138:B162"/>
    <mergeCell ref="A138:A162"/>
    <mergeCell ref="C138:C142"/>
    <mergeCell ref="A163:A167"/>
    <mergeCell ref="B163:B167"/>
    <mergeCell ref="B113:B137"/>
    <mergeCell ref="A113:A137"/>
    <mergeCell ref="A15:A16"/>
    <mergeCell ref="E18:E22"/>
    <mergeCell ref="H18:H22"/>
    <mergeCell ref="E23:E27"/>
    <mergeCell ref="A23:A27"/>
    <mergeCell ref="A18:A22"/>
    <mergeCell ref="B18:B22"/>
    <mergeCell ref="C18:C22"/>
    <mergeCell ref="D18:D22"/>
    <mergeCell ref="B23:B27"/>
    <mergeCell ref="C23:C27"/>
    <mergeCell ref="D23:D27"/>
    <mergeCell ref="C15:C16"/>
    <mergeCell ref="D15:E15"/>
    <mergeCell ref="F15:G15"/>
    <mergeCell ref="B15:B16"/>
    <mergeCell ref="H15:H16"/>
    <mergeCell ref="C93:C97"/>
    <mergeCell ref="D93:D97"/>
    <mergeCell ref="D98:D102"/>
    <mergeCell ref="B93:B97"/>
    <mergeCell ref="B98:B102"/>
    <mergeCell ref="A53:A57"/>
    <mergeCell ref="D53:D57"/>
    <mergeCell ref="E53:E57"/>
    <mergeCell ref="A88:A92"/>
    <mergeCell ref="D88:D92"/>
    <mergeCell ref="E88:E92"/>
    <mergeCell ref="A83:A87"/>
    <mergeCell ref="B83:B87"/>
    <mergeCell ref="B78:B82"/>
    <mergeCell ref="C68:C72"/>
    <mergeCell ref="C98:C102"/>
    <mergeCell ref="C83:C87"/>
    <mergeCell ref="B88:B92"/>
    <mergeCell ref="C88:C92"/>
    <mergeCell ref="A73:A77"/>
    <mergeCell ref="B73:B77"/>
    <mergeCell ref="C73:C77"/>
    <mergeCell ref="D73:D77"/>
    <mergeCell ref="E73:E77"/>
    <mergeCell ref="I23:I27"/>
    <mergeCell ref="I43:I44"/>
    <mergeCell ref="I45:I47"/>
    <mergeCell ref="D28:D32"/>
    <mergeCell ref="D33:D37"/>
    <mergeCell ref="H23:H27"/>
    <mergeCell ref="H43:H44"/>
    <mergeCell ref="H45:H47"/>
    <mergeCell ref="E38:E42"/>
    <mergeCell ref="E43:E47"/>
    <mergeCell ref="I35:I37"/>
    <mergeCell ref="H38:H39"/>
    <mergeCell ref="I38:I39"/>
    <mergeCell ref="H40:H42"/>
    <mergeCell ref="D38:D42"/>
    <mergeCell ref="I33:I34"/>
    <mergeCell ref="D43:D47"/>
    <mergeCell ref="C33:C37"/>
    <mergeCell ref="B38:B42"/>
    <mergeCell ref="B53:B57"/>
    <mergeCell ref="C53:C57"/>
    <mergeCell ref="H48:H52"/>
    <mergeCell ref="D68:D72"/>
    <mergeCell ref="B43:B47"/>
    <mergeCell ref="C38:C42"/>
    <mergeCell ref="C43:C47"/>
    <mergeCell ref="C48:C52"/>
    <mergeCell ref="D48:D52"/>
    <mergeCell ref="D83:D87"/>
    <mergeCell ref="B68:B72"/>
    <mergeCell ref="D128:D132"/>
    <mergeCell ref="E128:E132"/>
    <mergeCell ref="D133:D137"/>
    <mergeCell ref="E133:E137"/>
    <mergeCell ref="A28:A32"/>
    <mergeCell ref="E28:E32"/>
    <mergeCell ref="I40:I42"/>
    <mergeCell ref="H28:H32"/>
    <mergeCell ref="C78:C82"/>
    <mergeCell ref="A68:A72"/>
    <mergeCell ref="A33:A37"/>
    <mergeCell ref="A38:A42"/>
    <mergeCell ref="D78:D82"/>
    <mergeCell ref="A78:A82"/>
    <mergeCell ref="I28:I32"/>
    <mergeCell ref="E33:E37"/>
    <mergeCell ref="H33:H34"/>
    <mergeCell ref="H35:H37"/>
    <mergeCell ref="E48:E52"/>
    <mergeCell ref="B28:B32"/>
    <mergeCell ref="C28:C32"/>
    <mergeCell ref="B33:B37"/>
    <mergeCell ref="G1:I1"/>
    <mergeCell ref="G2:I2"/>
    <mergeCell ref="G3:I3"/>
    <mergeCell ref="G4:I4"/>
    <mergeCell ref="H98:H102"/>
    <mergeCell ref="I98:I102"/>
    <mergeCell ref="I108:I112"/>
    <mergeCell ref="I48:I52"/>
    <mergeCell ref="I15:I16"/>
    <mergeCell ref="I18:I22"/>
    <mergeCell ref="H103:H107"/>
    <mergeCell ref="H68:H72"/>
    <mergeCell ref="H108:H112"/>
    <mergeCell ref="A12:I12"/>
    <mergeCell ref="A43:A47"/>
    <mergeCell ref="A48:A52"/>
    <mergeCell ref="I88:I92"/>
    <mergeCell ref="H53:H57"/>
    <mergeCell ref="I53:I57"/>
    <mergeCell ref="B48:B52"/>
    <mergeCell ref="G6:I6"/>
    <mergeCell ref="G7:I7"/>
    <mergeCell ref="G8:I8"/>
    <mergeCell ref="G9:I9"/>
    <mergeCell ref="B168:B192"/>
    <mergeCell ref="A168:A192"/>
    <mergeCell ref="I73:I77"/>
    <mergeCell ref="C148:C152"/>
    <mergeCell ref="D148:D152"/>
    <mergeCell ref="E148:E152"/>
    <mergeCell ref="C153:C157"/>
    <mergeCell ref="D153:D157"/>
    <mergeCell ref="E153:E157"/>
    <mergeCell ref="C158:C162"/>
    <mergeCell ref="D158:D162"/>
    <mergeCell ref="E158:E162"/>
    <mergeCell ref="C118:C122"/>
    <mergeCell ref="D118:D122"/>
    <mergeCell ref="E118:E122"/>
    <mergeCell ref="C123:C127"/>
    <mergeCell ref="C128:C132"/>
    <mergeCell ref="C133:C137"/>
    <mergeCell ref="D123:D127"/>
    <mergeCell ref="E123:E127"/>
    <mergeCell ref="A93:A97"/>
    <mergeCell ref="A98:A102"/>
    <mergeCell ref="E93:E97"/>
    <mergeCell ref="E98:E102"/>
    <mergeCell ref="A58:A62"/>
    <mergeCell ref="A63:A67"/>
    <mergeCell ref="B58:B62"/>
    <mergeCell ref="C58:C62"/>
    <mergeCell ref="D58:D62"/>
    <mergeCell ref="E58:E62"/>
    <mergeCell ref="H58:H62"/>
    <mergeCell ref="I58:I62"/>
    <mergeCell ref="B63:B67"/>
    <mergeCell ref="C63:C67"/>
    <mergeCell ref="D63:D67"/>
    <mergeCell ref="E63:E67"/>
    <mergeCell ref="H63:H67"/>
    <mergeCell ref="I63:I67"/>
  </mergeCells>
  <printOptions horizontalCentered="1"/>
  <pageMargins left="0.59055118110236227" right="0.59055118110236227" top="0.78740157480314965" bottom="0.39370078740157483" header="0" footer="0"/>
  <pageSetup paperSize="9" scale="64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2022-04-05T01:08:02Z</cp:lastPrinted>
  <dcterms:created xsi:type="dcterms:W3CDTF">2017-03-01T11:11:25Z</dcterms:created>
  <dcterms:modified xsi:type="dcterms:W3CDTF">2022-04-12T05:29:26Z</dcterms:modified>
</cp:coreProperties>
</file>